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</calcChain>
</file>

<file path=xl/sharedStrings.xml><?xml version="1.0" encoding="utf-8"?>
<sst xmlns="http://schemas.openxmlformats.org/spreadsheetml/2006/main" count="707" uniqueCount="198">
  <si>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</si>
  <si>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</si>
  <si>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</si>
  <si>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</si>
  <si>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</si>
  <si>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</si>
  <si>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</si>
  <si>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</si>
  <si>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</si>
  <si>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</si>
  <si>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</si>
  <si>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</si>
  <si>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</si>
  <si>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</si>
  <si>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</si>
  <si>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</si>
  <si>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</si>
  <si>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</si>
  <si>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</si>
  <si>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</si>
  <si>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</si>
  <si>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</si>
  <si>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</si>
  <si>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</si>
  <si>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</si>
  <si>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</si>
  <si>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</si>
  <si>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</si>
  <si>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</si>
  <si>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</si>
  <si>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</si>
  <si>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</si>
  <si>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</si>
  <si>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</si>
  <si>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</si>
  <si>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</si>
  <si>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</si>
  <si>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</si>
  <si>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</si>
  <si>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</si>
  <si>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</si>
  <si>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</si>
  <si>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</si>
  <si>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</si>
  <si>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</si>
  <si>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</si>
  <si>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</si>
  <si>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</si>
  <si>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</si>
  <si>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</si>
  <si>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</si>
  <si>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</si>
  <si>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</si>
  <si>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</si>
  <si>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</si>
  <si>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</si>
  <si>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</si>
  <si>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</si>
  <si>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</si>
  <si>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</si>
  <si>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</si>
  <si>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</si>
  <si>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</si>
  <si>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</si>
  <si>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</si>
  <si>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</si>
  <si>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POBLACION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</si>
  <si>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</si>
  <si>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</si>
  <si>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</si>
  <si>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</si>
  <si>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</si>
  <si>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</si>
  <si>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</si>
  <si>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</si>
  <si>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</si>
  <si>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</si>
  <si>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</si>
  <si>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</si>
  <si>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</si>
  <si>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</si>
  <si>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</si>
  <si>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</si>
  <si>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</si>
  <si>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</si>
  <si>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</si>
  <si>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</si>
  <si>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</si>
  <si>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</si>
  <si>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</si>
  <si>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</si>
  <si>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</si>
  <si>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</si>
  <si>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</si>
  <si>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</si>
  <si>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</si>
  <si>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</si>
  <si>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</si>
  <si>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</si>
  <si>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</si>
  <si>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</si>
  <si>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</si>
  <si>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HERFINDHAL</t>
  </si>
  <si>
    <t>Crecimientos implicitos entre 2010 y 2012 en las variables explicativas de MCO</t>
  </si>
  <si>
    <t>log_herfin~l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</si>
  <si>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</si>
  <si>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</si>
  <si>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</si>
  <si>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</si>
  <si>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</si>
  <si>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</si>
  <si>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</si>
  <si>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</si>
  <si>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</si>
  <si>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</si>
  <si>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-0,01</t>
  </si>
  <si>
    <t>0,20***</t>
  </si>
  <si>
    <t>(0,08)</t>
  </si>
  <si>
    <t>PCOBRE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</si>
  <si>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</si>
  <si>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</si>
  <si>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</si>
  <si>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</si>
  <si>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</si>
  <si>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ar2ma2</t>
  </si>
  <si>
    <t>Std. Err.</t>
  </si>
  <si>
    <t>[95% Conf.</t>
  </si>
  <si>
    <t>ARIMA (12,0,0)</t>
  </si>
  <si>
    <t>En este caso corresponde al modelo VAR</t>
  </si>
  <si>
    <t>log_inacer_3</t>
  </si>
  <si>
    <t>-0,03</t>
  </si>
  <si>
    <t>(0,02)</t>
  </si>
  <si>
    <t>0,00</t>
  </si>
  <si>
    <t>log_desempleo_3</t>
  </si>
  <si>
    <t>log_turnac3</t>
  </si>
  <si>
    <t>0,07</t>
  </si>
  <si>
    <t>log_turint3</t>
  </si>
  <si>
    <t>-0,04</t>
  </si>
  <si>
    <t>-0,02</t>
  </si>
  <si>
    <t>log_pobl_3</t>
  </si>
  <si>
    <t>(-4,95)</t>
  </si>
  <si>
    <t>1,00</t>
  </si>
  <si>
    <t>POBLACION3</t>
  </si>
  <si>
    <t>---------- Interpolated Dickey-Fuller ---------</t>
  </si>
  <si>
    <t>Test         1% Critical       5% Critical      10% Critical</t>
  </si>
  <si>
    <t>Statistic           Value             Value             Value</t>
  </si>
  <si>
    <t>El modelo ARIMA de mejor ajuste es un ARIMA(p=2,d=0,q=0)</t>
  </si>
  <si>
    <t>Se presenta la estimación del modelo VAR con 12 rezagos</t>
  </si>
  <si>
    <t>Método recomendado: VAR</t>
  </si>
  <si>
    <t>11,44***</t>
  </si>
  <si>
    <t>0,19</t>
  </si>
  <si>
    <t>0,48*</t>
  </si>
  <si>
    <t>(12,84)</t>
  </si>
  <si>
    <t>(0,15)</t>
  </si>
  <si>
    <t>(0,26)</t>
  </si>
  <si>
    <t>-4,48***</t>
  </si>
  <si>
    <t>0,14</t>
  </si>
  <si>
    <t>-0,14</t>
  </si>
  <si>
    <t>(-5,83)</t>
  </si>
  <si>
    <t>(0,11)</t>
  </si>
  <si>
    <t>(0,17)</t>
  </si>
  <si>
    <t>0,06</t>
  </si>
  <si>
    <t>-0,17</t>
  </si>
  <si>
    <t>(0,21)</t>
  </si>
  <si>
    <t>-0,09</t>
  </si>
  <si>
    <t>0,86***</t>
  </si>
  <si>
    <t>0,98***</t>
  </si>
  <si>
    <t>0,99***</t>
  </si>
  <si>
    <t>1,15***</t>
  </si>
  <si>
    <t>1,19***</t>
  </si>
  <si>
    <t>1,17***</t>
  </si>
  <si>
    <t>-0,07</t>
  </si>
  <si>
    <t>(0,09)</t>
  </si>
  <si>
    <t>0,02</t>
  </si>
  <si>
    <t>-0,06</t>
  </si>
  <si>
    <t>-0,00</t>
  </si>
  <si>
    <t>-113,78***</t>
  </si>
  <si>
    <t>-170,79***</t>
  </si>
  <si>
    <t>(35,00)</t>
  </si>
  <si>
    <t>(19,55)</t>
  </si>
  <si>
    <t>146,58***</t>
  </si>
  <si>
    <t>225,79***</t>
  </si>
  <si>
    <t>(46,10)</t>
  </si>
  <si>
    <t>(25,63)</t>
  </si>
  <si>
    <t>0,22***</t>
  </si>
  <si>
    <t>-28,28***</t>
  </si>
  <si>
    <t>-3,73***</t>
  </si>
  <si>
    <t>52,43</t>
  </si>
  <si>
    <t>8,68</t>
  </si>
  <si>
    <t>(1,18)</t>
  </si>
  <si>
    <t>(35,34)</t>
  </si>
  <si>
    <t>(11,92)</t>
  </si>
  <si>
    <t>0,71</t>
  </si>
  <si>
    <t>Se estiman 4 modelos mediante MCO, donde la especificación (4) es la preferida y que se utilizará para la estimación del VAR</t>
  </si>
  <si>
    <t>Z(t)             -5,362            -3,534            -2,904            -2,587</t>
  </si>
  <si>
    <t>Z(t)            -15,882            -3,535            -2,904            -2,587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</si>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</sst>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1.9E-2</c:v>
                </c:pt>
                <c:pt idx="1">
                  <c:v>0.96</c:v>
                </c:pt>
                <c:pt idx="2">
                  <c:v>1.8560000000000001</c:v>
                </c:pt>
                <c:pt idx="3">
                  <c:v>2.3199999999999998</c:v>
                </c:pt>
                <c:pt idx="4">
                  <c:v>2.734</c:v>
                </c:pt>
                <c:pt idx="5">
                  <c:v>2.5499999999999998</c:v>
                </c:pt>
                <c:pt idx="6">
                  <c:v>2.48</c:v>
                </c:pt>
                <c:pt idx="7">
                  <c:v>2.7610000000000001</c:v>
                </c:pt>
                <c:pt idx="8">
                  <c:v>2.3530000000000002</c:v>
                </c:pt>
                <c:pt idx="9">
                  <c:v>2.9750000000000001</c:v>
                </c:pt>
                <c:pt idx="10">
                  <c:v>3.5030000000000001</c:v>
                </c:pt>
                <c:pt idx="11">
                  <c:v>2.786</c:v>
                </c:pt>
                <c:pt idx="12">
                  <c:v>3.6970000000000001</c:v>
                </c:pt>
                <c:pt idx="13">
                  <c:v>2.7549999999999999</c:v>
                </c:pt>
                <c:pt idx="14">
                  <c:v>3.4470000000000001</c:v>
                </c:pt>
                <c:pt idx="15">
                  <c:v>3.1949999999999998</c:v>
                </c:pt>
                <c:pt idx="16">
                  <c:v>3.8239999999999998</c:v>
                </c:pt>
                <c:pt idx="17">
                  <c:v>3.5089999999999999</c:v>
                </c:pt>
                <c:pt idx="18">
                  <c:v>3.2149999999999999</c:v>
                </c:pt>
                <c:pt idx="19">
                  <c:v>3.8010000000000002</c:v>
                </c:pt>
                <c:pt idx="20">
                  <c:v>3.3460000000000001</c:v>
                </c:pt>
                <c:pt idx="21">
                  <c:v>4.218</c:v>
                </c:pt>
                <c:pt idx="22">
                  <c:v>4.2830000000000004</c:v>
                </c:pt>
                <c:pt idx="23">
                  <c:v>2.968</c:v>
                </c:pt>
                <c:pt idx="24">
                  <c:v>3.3879999999999999</c:v>
                </c:pt>
                <c:pt idx="25">
                  <c:v>2.8849999999999998</c:v>
                </c:pt>
                <c:pt idx="26">
                  <c:v>3.4260000000000002</c:v>
                </c:pt>
                <c:pt idx="27">
                  <c:v>3.4079999999999999</c:v>
                </c:pt>
                <c:pt idx="28">
                  <c:v>3.1459999999999999</c:v>
                </c:pt>
                <c:pt idx="29">
                  <c:v>3.2749999999999999</c:v>
                </c:pt>
                <c:pt idx="30">
                  <c:v>3.0760000000000001</c:v>
                </c:pt>
                <c:pt idx="31">
                  <c:v>3.129</c:v>
                </c:pt>
                <c:pt idx="32">
                  <c:v>2.496</c:v>
                </c:pt>
                <c:pt idx="33">
                  <c:v>2.3769999999999998</c:v>
                </c:pt>
                <c:pt idx="34">
                  <c:v>1.8660000000000001</c:v>
                </c:pt>
                <c:pt idx="35">
                  <c:v>1.883</c:v>
                </c:pt>
                <c:pt idx="36">
                  <c:v>1.9430000000000001</c:v>
                </c:pt>
                <c:pt idx="37">
                  <c:v>1.5820000000000001</c:v>
                </c:pt>
                <c:pt idx="38">
                  <c:v>2.35</c:v>
                </c:pt>
                <c:pt idx="39">
                  <c:v>14.241</c:v>
                </c:pt>
                <c:pt idx="40">
                  <c:v>14.246</c:v>
                </c:pt>
                <c:pt idx="41">
                  <c:v>13.516999999999999</c:v>
                </c:pt>
                <c:pt idx="42">
                  <c:v>15.986000000000001</c:v>
                </c:pt>
                <c:pt idx="43">
                  <c:v>17.010000000000002</c:v>
                </c:pt>
                <c:pt idx="44">
                  <c:v>16.135999999999999</c:v>
                </c:pt>
                <c:pt idx="45">
                  <c:v>18.222000000000001</c:v>
                </c:pt>
                <c:pt idx="46">
                  <c:v>17.963000000000001</c:v>
                </c:pt>
                <c:pt idx="47">
                  <c:v>16.757999999999999</c:v>
                </c:pt>
                <c:pt idx="48">
                  <c:v>19.280999999999999</c:v>
                </c:pt>
                <c:pt idx="49">
                  <c:v>15.718</c:v>
                </c:pt>
                <c:pt idx="50">
                  <c:v>12.209</c:v>
                </c:pt>
                <c:pt idx="51">
                  <c:v>17.988</c:v>
                </c:pt>
                <c:pt idx="52">
                  <c:v>18.181999999999999</c:v>
                </c:pt>
                <c:pt idx="53">
                  <c:v>18.033000000000001</c:v>
                </c:pt>
                <c:pt idx="54">
                  <c:v>20.736000000000001</c:v>
                </c:pt>
                <c:pt idx="55">
                  <c:v>22.044</c:v>
                </c:pt>
                <c:pt idx="56">
                  <c:v>23.608000000000001</c:v>
                </c:pt>
                <c:pt idx="57">
                  <c:v>24.954000000000001</c:v>
                </c:pt>
                <c:pt idx="58">
                  <c:v>26.449000000000002</c:v>
                </c:pt>
                <c:pt idx="59">
                  <c:v>25.821000000000002</c:v>
                </c:pt>
                <c:pt idx="60">
                  <c:v>28.995000000000001</c:v>
                </c:pt>
                <c:pt idx="61">
                  <c:v>26.785</c:v>
                </c:pt>
                <c:pt idx="62">
                  <c:v>28.427</c:v>
                </c:pt>
                <c:pt idx="63">
                  <c:v>27.373000000000001</c:v>
                </c:pt>
                <c:pt idx="64">
                  <c:v>29.542000000000002</c:v>
                </c:pt>
                <c:pt idx="65">
                  <c:v>29.120999999999999</c:v>
                </c:pt>
                <c:pt idx="66">
                  <c:v>30.934000000000001</c:v>
                </c:pt>
                <c:pt idx="67">
                  <c:v>31.859000000000002</c:v>
                </c:pt>
                <c:pt idx="68">
                  <c:v>31.695</c:v>
                </c:pt>
                <c:pt idx="69">
                  <c:v>33.86</c:v>
                </c:pt>
                <c:pt idx="70">
                  <c:v>36.439</c:v>
                </c:pt>
                <c:pt idx="71">
                  <c:v>34.552999999999997</c:v>
                </c:pt>
                <c:pt idx="72">
                  <c:v>38.880000000000003</c:v>
                </c:pt>
                <c:pt idx="73">
                  <c:v>36.234999999999999</c:v>
                </c:pt>
                <c:pt idx="74">
                  <c:v>37.840000000000003</c:v>
                </c:pt>
                <c:pt idx="75">
                  <c:v>37.963999999999999</c:v>
                </c:pt>
                <c:pt idx="76">
                  <c:v>40.834000000000003</c:v>
                </c:pt>
                <c:pt idx="77">
                  <c:v>38.548999999999999</c:v>
                </c:pt>
                <c:pt idx="78">
                  <c:v>41.881999999999998</c:v>
                </c:pt>
                <c:pt idx="79">
                  <c:v>42.588000000000001</c:v>
                </c:pt>
                <c:pt idx="80">
                  <c:v>39.182000000000002</c:v>
                </c:pt>
                <c:pt idx="81">
                  <c:v>44.676000000000002</c:v>
                </c:pt>
                <c:pt idx="82">
                  <c:v>46.4</c:v>
                </c:pt>
                <c:pt idx="83">
                  <c:v>38.942999999999998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07264"/>
        <c:axId val="93309184"/>
      </c:scatterChart>
      <c:valAx>
        <c:axId val="933072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309184"/>
        <c:crosses val="autoZero"/>
        <c:crossBetween val="midCat"/>
      </c:valAx>
      <c:valAx>
        <c:axId val="93309184"/>
        <c:scaling>
          <c:orientation val="minMax"/>
          <c:max val="5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93307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1.9E-2</c:v>
                </c:pt>
                <c:pt idx="1">
                  <c:v>0.96</c:v>
                </c:pt>
                <c:pt idx="2">
                  <c:v>1.8560000000000001</c:v>
                </c:pt>
                <c:pt idx="3">
                  <c:v>2.3199999999999998</c:v>
                </c:pt>
                <c:pt idx="4">
                  <c:v>2.734</c:v>
                </c:pt>
                <c:pt idx="5">
                  <c:v>2.5499999999999998</c:v>
                </c:pt>
                <c:pt idx="6">
                  <c:v>2.48</c:v>
                </c:pt>
                <c:pt idx="7">
                  <c:v>2.7610000000000001</c:v>
                </c:pt>
                <c:pt idx="8">
                  <c:v>2.3530000000000002</c:v>
                </c:pt>
                <c:pt idx="9">
                  <c:v>2.9750000000000001</c:v>
                </c:pt>
                <c:pt idx="10">
                  <c:v>3.5030000000000001</c:v>
                </c:pt>
                <c:pt idx="11">
                  <c:v>2.786</c:v>
                </c:pt>
                <c:pt idx="12">
                  <c:v>3.6970000000000001</c:v>
                </c:pt>
                <c:pt idx="13">
                  <c:v>2.7549999999999999</c:v>
                </c:pt>
                <c:pt idx="14">
                  <c:v>3.4470000000000001</c:v>
                </c:pt>
                <c:pt idx="15">
                  <c:v>3.1949999999999998</c:v>
                </c:pt>
                <c:pt idx="16">
                  <c:v>3.8239999999999998</c:v>
                </c:pt>
                <c:pt idx="17">
                  <c:v>3.5089999999999999</c:v>
                </c:pt>
                <c:pt idx="18">
                  <c:v>3.2149999999999999</c:v>
                </c:pt>
                <c:pt idx="19">
                  <c:v>3.8010000000000002</c:v>
                </c:pt>
                <c:pt idx="20">
                  <c:v>3.3460000000000001</c:v>
                </c:pt>
                <c:pt idx="21">
                  <c:v>4.218</c:v>
                </c:pt>
                <c:pt idx="22">
                  <c:v>4.2830000000000004</c:v>
                </c:pt>
                <c:pt idx="23">
                  <c:v>2.968</c:v>
                </c:pt>
                <c:pt idx="24">
                  <c:v>3.3879999999999999</c:v>
                </c:pt>
                <c:pt idx="25">
                  <c:v>2.8849999999999998</c:v>
                </c:pt>
                <c:pt idx="26">
                  <c:v>3.4260000000000002</c:v>
                </c:pt>
                <c:pt idx="27">
                  <c:v>3.4079999999999999</c:v>
                </c:pt>
                <c:pt idx="28">
                  <c:v>3.1459999999999999</c:v>
                </c:pt>
                <c:pt idx="29">
                  <c:v>3.2749999999999999</c:v>
                </c:pt>
                <c:pt idx="30">
                  <c:v>3.0760000000000001</c:v>
                </c:pt>
                <c:pt idx="31">
                  <c:v>3.129</c:v>
                </c:pt>
                <c:pt idx="32">
                  <c:v>2.496</c:v>
                </c:pt>
                <c:pt idx="33">
                  <c:v>2.3769999999999998</c:v>
                </c:pt>
                <c:pt idx="34">
                  <c:v>1.8660000000000001</c:v>
                </c:pt>
                <c:pt idx="35">
                  <c:v>1.883</c:v>
                </c:pt>
                <c:pt idx="36">
                  <c:v>1.9430000000000001</c:v>
                </c:pt>
                <c:pt idx="37">
                  <c:v>1.5820000000000001</c:v>
                </c:pt>
                <c:pt idx="38">
                  <c:v>2.35</c:v>
                </c:pt>
                <c:pt idx="39">
                  <c:v>14.241</c:v>
                </c:pt>
                <c:pt idx="40">
                  <c:v>14.246</c:v>
                </c:pt>
                <c:pt idx="41">
                  <c:v>13.516999999999999</c:v>
                </c:pt>
                <c:pt idx="42">
                  <c:v>15.986000000000001</c:v>
                </c:pt>
                <c:pt idx="43">
                  <c:v>17.010000000000002</c:v>
                </c:pt>
                <c:pt idx="44">
                  <c:v>16.135999999999999</c:v>
                </c:pt>
                <c:pt idx="45">
                  <c:v>18.222000000000001</c:v>
                </c:pt>
                <c:pt idx="46">
                  <c:v>17.963000000000001</c:v>
                </c:pt>
                <c:pt idx="47">
                  <c:v>16.757999999999999</c:v>
                </c:pt>
                <c:pt idx="48">
                  <c:v>19.280999999999999</c:v>
                </c:pt>
                <c:pt idx="49">
                  <c:v>15.718</c:v>
                </c:pt>
                <c:pt idx="50">
                  <c:v>12.209</c:v>
                </c:pt>
                <c:pt idx="51">
                  <c:v>17.988</c:v>
                </c:pt>
                <c:pt idx="52">
                  <c:v>18.181999999999999</c:v>
                </c:pt>
                <c:pt idx="53">
                  <c:v>18.033000000000001</c:v>
                </c:pt>
                <c:pt idx="54">
                  <c:v>20.736000000000001</c:v>
                </c:pt>
                <c:pt idx="55">
                  <c:v>22.044</c:v>
                </c:pt>
                <c:pt idx="56">
                  <c:v>23.608000000000001</c:v>
                </c:pt>
                <c:pt idx="57">
                  <c:v>24.954000000000001</c:v>
                </c:pt>
                <c:pt idx="58">
                  <c:v>26.449000000000002</c:v>
                </c:pt>
                <c:pt idx="59">
                  <c:v>25.821000000000002</c:v>
                </c:pt>
                <c:pt idx="60">
                  <c:v>28.995000000000001</c:v>
                </c:pt>
                <c:pt idx="61">
                  <c:v>26.785</c:v>
                </c:pt>
                <c:pt idx="62">
                  <c:v>28.427</c:v>
                </c:pt>
                <c:pt idx="63">
                  <c:v>27.373000000000001</c:v>
                </c:pt>
                <c:pt idx="64">
                  <c:v>29.542000000000002</c:v>
                </c:pt>
                <c:pt idx="65">
                  <c:v>29.120999999999999</c:v>
                </c:pt>
                <c:pt idx="66">
                  <c:v>30.934000000000001</c:v>
                </c:pt>
                <c:pt idx="67">
                  <c:v>31.859000000000002</c:v>
                </c:pt>
                <c:pt idx="68">
                  <c:v>31.695</c:v>
                </c:pt>
                <c:pt idx="69">
                  <c:v>33.86</c:v>
                </c:pt>
                <c:pt idx="70">
                  <c:v>36.439</c:v>
                </c:pt>
                <c:pt idx="71">
                  <c:v>34.552999999999997</c:v>
                </c:pt>
                <c:pt idx="72">
                  <c:v>38.880000000000003</c:v>
                </c:pt>
                <c:pt idx="73">
                  <c:v>36.234999999999999</c:v>
                </c:pt>
                <c:pt idx="74">
                  <c:v>37.840000000000003</c:v>
                </c:pt>
                <c:pt idx="75">
                  <c:v>37.963999999999999</c:v>
                </c:pt>
                <c:pt idx="76">
                  <c:v>40.834000000000003</c:v>
                </c:pt>
                <c:pt idx="77">
                  <c:v>38.548999999999999</c:v>
                </c:pt>
                <c:pt idx="78">
                  <c:v>41.881999999999998</c:v>
                </c:pt>
                <c:pt idx="79">
                  <c:v>42.588000000000001</c:v>
                </c:pt>
                <c:pt idx="80">
                  <c:v>39.182000000000002</c:v>
                </c:pt>
                <c:pt idx="81">
                  <c:v>44.676000000000002</c:v>
                </c:pt>
                <c:pt idx="82">
                  <c:v>46.4</c:v>
                </c:pt>
                <c:pt idx="83">
                  <c:v>38.942999999999998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28.65213</c:v>
                </c:pt>
                <c:pt idx="61" formatCode="0.0">
                  <c:v>30.003050000000002</c:v>
                </c:pt>
                <c:pt idx="62" formatCode="0.0">
                  <c:v>31.364070000000002</c:v>
                </c:pt>
                <c:pt idx="63" formatCode="0.0">
                  <c:v>32.724400000000003</c:v>
                </c:pt>
                <c:pt idx="64" formatCode="0.0">
                  <c:v>34.07159</c:v>
                </c:pt>
                <c:pt idx="65" formatCode="0.0">
                  <c:v>35.388030000000001</c:v>
                </c:pt>
                <c:pt idx="66" formatCode="0.0">
                  <c:v>36.651209999999999</c:v>
                </c:pt>
                <c:pt idx="67" formatCode="0.0">
                  <c:v>37.8322</c:v>
                </c:pt>
                <c:pt idx="68" formatCode="0.0">
                  <c:v>38.88758</c:v>
                </c:pt>
                <c:pt idx="69" formatCode="0.0">
                  <c:v>39.760330000000003</c:v>
                </c:pt>
                <c:pt idx="70" formatCode="0.0">
                  <c:v>40.357660000000003</c:v>
                </c:pt>
                <c:pt idx="71" formatCode="0.0">
                  <c:v>40.530299999999997</c:v>
                </c:pt>
                <c:pt idx="72" formatCode="0.0">
                  <c:v>40.00074</c:v>
                </c:pt>
                <c:pt idx="73" formatCode="0.0">
                  <c:v>38.12567</c:v>
                </c:pt>
                <c:pt idx="74" formatCode="0.0">
                  <c:v>32.44435</c:v>
                </c:pt>
                <c:pt idx="75" formatCode="0.0">
                  <c:v>67.729749999999996</c:v>
                </c:pt>
                <c:pt idx="76" formatCode="0.0">
                  <c:v>71.891689999999997</c:v>
                </c:pt>
                <c:pt idx="77" formatCode="0.0">
                  <c:v>75.767600000000002</c:v>
                </c:pt>
                <c:pt idx="78" formatCode="0.0">
                  <c:v>79.406480000000002</c:v>
                </c:pt>
                <c:pt idx="79" formatCode="0.0">
                  <c:v>84.049580000000006</c:v>
                </c:pt>
                <c:pt idx="80" formatCode="0.0">
                  <c:v>88.587490000000003</c:v>
                </c:pt>
                <c:pt idx="81" formatCode="0.0">
                  <c:v>92.577870000000004</c:v>
                </c:pt>
                <c:pt idx="82" formatCode="0.0">
                  <c:v>98.059039999999996</c:v>
                </c:pt>
                <c:pt idx="83" formatCode="0.0">
                  <c:v>103.92610000000001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24.424720000000001</c:v>
                </c:pt>
                <c:pt idx="61">
                  <c:v>22.636099999999999</c:v>
                </c:pt>
                <c:pt idx="62">
                  <c:v>20.830570000000002</c:v>
                </c:pt>
                <c:pt idx="63">
                  <c:v>19.130610000000001</c:v>
                </c:pt>
                <c:pt idx="64">
                  <c:v>17.577719999999999</c:v>
                </c:pt>
                <c:pt idx="65">
                  <c:v>16.177849999999999</c:v>
                </c:pt>
                <c:pt idx="66">
                  <c:v>14.92249</c:v>
                </c:pt>
                <c:pt idx="67">
                  <c:v>13.7982</c:v>
                </c:pt>
                <c:pt idx="68">
                  <c:v>12.790699999999999</c:v>
                </c:pt>
                <c:pt idx="69">
                  <c:v>11.88646</c:v>
                </c:pt>
                <c:pt idx="70">
                  <c:v>11.07329</c:v>
                </c:pt>
                <c:pt idx="71">
                  <c:v>10.340439999999999</c:v>
                </c:pt>
                <c:pt idx="72">
                  <c:v>9.6785029999999992</c:v>
                </c:pt>
                <c:pt idx="73">
                  <c:v>9.0792900000000003</c:v>
                </c:pt>
                <c:pt idx="74">
                  <c:v>8.5356810000000003</c:v>
                </c:pt>
                <c:pt idx="75">
                  <c:v>8.0414709999999996</c:v>
                </c:pt>
                <c:pt idx="76">
                  <c:v>7.5912470000000001</c:v>
                </c:pt>
                <c:pt idx="77">
                  <c:v>7.1802789999999996</c:v>
                </c:pt>
                <c:pt idx="78">
                  <c:v>6.8044200000000004</c:v>
                </c:pt>
                <c:pt idx="79">
                  <c:v>6.4600340000000003</c:v>
                </c:pt>
                <c:pt idx="80">
                  <c:v>6.1439149999999998</c:v>
                </c:pt>
                <c:pt idx="81">
                  <c:v>5.8532400000000004</c:v>
                </c:pt>
                <c:pt idx="82">
                  <c:v>5.5855129999999997</c:v>
                </c:pt>
                <c:pt idx="83">
                  <c:v>5.3385220000000002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19.981839999999998</c:v>
                </c:pt>
                <c:pt idx="61">
                  <c:v>20.431940000000001</c:v>
                </c:pt>
                <c:pt idx="62">
                  <c:v>28.767199999999999</c:v>
                </c:pt>
                <c:pt idx="63">
                  <c:v>26.63026</c:v>
                </c:pt>
                <c:pt idx="64">
                  <c:v>24.197199999999999</c:v>
                </c:pt>
                <c:pt idx="65">
                  <c:v>31.971219999999999</c:v>
                </c:pt>
                <c:pt idx="66">
                  <c:v>32.61374</c:v>
                </c:pt>
                <c:pt idx="67">
                  <c:v>25.746659999999999</c:v>
                </c:pt>
                <c:pt idx="68">
                  <c:v>30.865539999999999</c:v>
                </c:pt>
                <c:pt idx="69">
                  <c:v>34.294240000000002</c:v>
                </c:pt>
                <c:pt idx="70">
                  <c:v>39.000500000000002</c:v>
                </c:pt>
                <c:pt idx="71">
                  <c:v>27.185700000000001</c:v>
                </c:pt>
                <c:pt idx="72">
                  <c:v>32.521050000000002</c:v>
                </c:pt>
                <c:pt idx="73">
                  <c:v>40.152760000000001</c:v>
                </c:pt>
                <c:pt idx="74">
                  <c:v>26.284210000000002</c:v>
                </c:pt>
                <c:pt idx="75">
                  <c:v>31.471409999999999</c:v>
                </c:pt>
                <c:pt idx="76">
                  <c:v>34.314779999999999</c:v>
                </c:pt>
                <c:pt idx="77">
                  <c:v>34.294649999999997</c:v>
                </c:pt>
                <c:pt idx="78">
                  <c:v>40.823889999999999</c:v>
                </c:pt>
                <c:pt idx="79">
                  <c:v>40.642510000000001</c:v>
                </c:pt>
                <c:pt idx="80">
                  <c:v>42.170830000000002</c:v>
                </c:pt>
                <c:pt idx="81">
                  <c:v>37.049550000000004</c:v>
                </c:pt>
                <c:pt idx="82">
                  <c:v>33.297870000000003</c:v>
                </c:pt>
                <c:pt idx="83">
                  <c:v>36.772559999999999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30848"/>
        <c:axId val="93632768"/>
      </c:scatterChart>
      <c:valAx>
        <c:axId val="9363084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632768"/>
        <c:crosses val="autoZero"/>
        <c:crossBetween val="midCat"/>
      </c:valAx>
      <c:valAx>
        <c:axId val="93632768"/>
        <c:scaling>
          <c:orientation val="minMax"/>
          <c:max val="12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9363084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1.9E-2</c:v>
                </c:pt>
                <c:pt idx="1">
                  <c:v>0.96</c:v>
                </c:pt>
                <c:pt idx="2">
                  <c:v>1.8560000000000001</c:v>
                </c:pt>
                <c:pt idx="3">
                  <c:v>2.3199999999999998</c:v>
                </c:pt>
                <c:pt idx="4">
                  <c:v>2.734</c:v>
                </c:pt>
                <c:pt idx="5">
                  <c:v>2.5499999999999998</c:v>
                </c:pt>
                <c:pt idx="6">
                  <c:v>2.48</c:v>
                </c:pt>
                <c:pt idx="7">
                  <c:v>2.7610000000000001</c:v>
                </c:pt>
                <c:pt idx="8">
                  <c:v>2.3530000000000002</c:v>
                </c:pt>
                <c:pt idx="9">
                  <c:v>2.9750000000000001</c:v>
                </c:pt>
                <c:pt idx="10">
                  <c:v>3.5030000000000001</c:v>
                </c:pt>
                <c:pt idx="11">
                  <c:v>2.786</c:v>
                </c:pt>
                <c:pt idx="12">
                  <c:v>3.6970000000000001</c:v>
                </c:pt>
                <c:pt idx="13">
                  <c:v>2.7549999999999999</c:v>
                </c:pt>
                <c:pt idx="14">
                  <c:v>3.4470000000000001</c:v>
                </c:pt>
                <c:pt idx="15">
                  <c:v>3.1949999999999998</c:v>
                </c:pt>
                <c:pt idx="16">
                  <c:v>3.8239999999999998</c:v>
                </c:pt>
                <c:pt idx="17">
                  <c:v>3.5089999999999999</c:v>
                </c:pt>
                <c:pt idx="18">
                  <c:v>3.2149999999999999</c:v>
                </c:pt>
                <c:pt idx="19">
                  <c:v>3.8010000000000002</c:v>
                </c:pt>
                <c:pt idx="20">
                  <c:v>3.3460000000000001</c:v>
                </c:pt>
                <c:pt idx="21">
                  <c:v>4.218</c:v>
                </c:pt>
                <c:pt idx="22">
                  <c:v>4.2830000000000004</c:v>
                </c:pt>
                <c:pt idx="23">
                  <c:v>2.968</c:v>
                </c:pt>
                <c:pt idx="24">
                  <c:v>3.3879999999999999</c:v>
                </c:pt>
                <c:pt idx="25">
                  <c:v>2.8849999999999998</c:v>
                </c:pt>
                <c:pt idx="26">
                  <c:v>3.4260000000000002</c:v>
                </c:pt>
                <c:pt idx="27">
                  <c:v>3.4079999999999999</c:v>
                </c:pt>
                <c:pt idx="28">
                  <c:v>3.1459999999999999</c:v>
                </c:pt>
                <c:pt idx="29">
                  <c:v>3.2749999999999999</c:v>
                </c:pt>
                <c:pt idx="30">
                  <c:v>3.0760000000000001</c:v>
                </c:pt>
                <c:pt idx="31">
                  <c:v>3.129</c:v>
                </c:pt>
                <c:pt idx="32">
                  <c:v>2.496</c:v>
                </c:pt>
                <c:pt idx="33">
                  <c:v>2.3769999999999998</c:v>
                </c:pt>
                <c:pt idx="34">
                  <c:v>1.8660000000000001</c:v>
                </c:pt>
                <c:pt idx="35">
                  <c:v>1.883</c:v>
                </c:pt>
                <c:pt idx="36">
                  <c:v>1.9430000000000001</c:v>
                </c:pt>
                <c:pt idx="37">
                  <c:v>1.5820000000000001</c:v>
                </c:pt>
                <c:pt idx="38">
                  <c:v>2.35</c:v>
                </c:pt>
                <c:pt idx="39">
                  <c:v>14.241</c:v>
                </c:pt>
                <c:pt idx="40">
                  <c:v>14.246</c:v>
                </c:pt>
                <c:pt idx="41">
                  <c:v>13.516999999999999</c:v>
                </c:pt>
                <c:pt idx="42">
                  <c:v>15.986000000000001</c:v>
                </c:pt>
                <c:pt idx="43">
                  <c:v>17.010000000000002</c:v>
                </c:pt>
                <c:pt idx="44">
                  <c:v>16.135999999999999</c:v>
                </c:pt>
                <c:pt idx="45">
                  <c:v>18.222000000000001</c:v>
                </c:pt>
                <c:pt idx="46">
                  <c:v>17.963000000000001</c:v>
                </c:pt>
                <c:pt idx="47">
                  <c:v>16.757999999999999</c:v>
                </c:pt>
                <c:pt idx="48">
                  <c:v>19.280999999999999</c:v>
                </c:pt>
                <c:pt idx="49">
                  <c:v>15.718</c:v>
                </c:pt>
                <c:pt idx="50">
                  <c:v>12.209</c:v>
                </c:pt>
                <c:pt idx="51">
                  <c:v>17.988</c:v>
                </c:pt>
                <c:pt idx="52">
                  <c:v>18.181999999999999</c:v>
                </c:pt>
                <c:pt idx="53">
                  <c:v>18.033000000000001</c:v>
                </c:pt>
                <c:pt idx="54">
                  <c:v>20.736000000000001</c:v>
                </c:pt>
                <c:pt idx="55">
                  <c:v>22.044</c:v>
                </c:pt>
                <c:pt idx="56">
                  <c:v>23.608000000000001</c:v>
                </c:pt>
                <c:pt idx="57">
                  <c:v>24.954000000000001</c:v>
                </c:pt>
                <c:pt idx="58">
                  <c:v>26.449000000000002</c:v>
                </c:pt>
                <c:pt idx="59">
                  <c:v>25.821000000000002</c:v>
                </c:pt>
                <c:pt idx="60">
                  <c:v>28.995000000000001</c:v>
                </c:pt>
                <c:pt idx="61">
                  <c:v>26.785</c:v>
                </c:pt>
                <c:pt idx="62">
                  <c:v>28.427</c:v>
                </c:pt>
                <c:pt idx="63">
                  <c:v>27.373000000000001</c:v>
                </c:pt>
                <c:pt idx="64">
                  <c:v>29.542000000000002</c:v>
                </c:pt>
                <c:pt idx="65">
                  <c:v>29.120999999999999</c:v>
                </c:pt>
                <c:pt idx="66">
                  <c:v>30.934000000000001</c:v>
                </c:pt>
                <c:pt idx="67">
                  <c:v>31.859000000000002</c:v>
                </c:pt>
                <c:pt idx="68">
                  <c:v>31.695</c:v>
                </c:pt>
                <c:pt idx="69">
                  <c:v>33.86</c:v>
                </c:pt>
                <c:pt idx="70">
                  <c:v>36.439</c:v>
                </c:pt>
                <c:pt idx="71">
                  <c:v>34.552999999999997</c:v>
                </c:pt>
                <c:pt idx="72">
                  <c:v>38.880000000000003</c:v>
                </c:pt>
                <c:pt idx="73">
                  <c:v>36.234999999999999</c:v>
                </c:pt>
                <c:pt idx="74">
                  <c:v>37.840000000000003</c:v>
                </c:pt>
                <c:pt idx="75">
                  <c:v>37.963999999999999</c:v>
                </c:pt>
                <c:pt idx="76">
                  <c:v>40.834000000000003</c:v>
                </c:pt>
                <c:pt idx="77">
                  <c:v>38.548999999999999</c:v>
                </c:pt>
                <c:pt idx="78">
                  <c:v>41.881999999999998</c:v>
                </c:pt>
                <c:pt idx="79">
                  <c:v>42.588000000000001</c:v>
                </c:pt>
                <c:pt idx="80">
                  <c:v>39.182000000000002</c:v>
                </c:pt>
                <c:pt idx="81">
                  <c:v>44.676000000000002</c:v>
                </c:pt>
                <c:pt idx="82">
                  <c:v>46.4</c:v>
                </c:pt>
                <c:pt idx="83">
                  <c:v>38.942999999999998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38.942999999999998</c:v>
                </c:pt>
                <c:pt idx="84">
                  <c:v>35.541285763557582</c:v>
                </c:pt>
                <c:pt idx="85">
                  <c:v>31.996156941194435</c:v>
                </c:pt>
                <c:pt idx="86">
                  <c:v>37.007655624062288</c:v>
                </c:pt>
                <c:pt idx="87">
                  <c:v>25.539985937567675</c:v>
                </c:pt>
                <c:pt idx="88">
                  <c:v>25.086420906411171</c:v>
                </c:pt>
                <c:pt idx="89">
                  <c:v>32.061582290409028</c:v>
                </c:pt>
                <c:pt idx="90">
                  <c:v>28.625444782300733</c:v>
                </c:pt>
                <c:pt idx="91">
                  <c:v>38.109606901730743</c:v>
                </c:pt>
                <c:pt idx="92">
                  <c:v>35.787193287257082</c:v>
                </c:pt>
                <c:pt idx="93">
                  <c:v>40.773619850482049</c:v>
                </c:pt>
                <c:pt idx="94">
                  <c:v>24.481308303830918</c:v>
                </c:pt>
                <c:pt idx="95">
                  <c:v>55.01542497480839</c:v>
                </c:pt>
                <c:pt idx="96">
                  <c:v>55.859784351934934</c:v>
                </c:pt>
                <c:pt idx="97">
                  <c:v>58.639263628226381</c:v>
                </c:pt>
                <c:pt idx="98">
                  <c:v>60.065431918556328</c:v>
                </c:pt>
                <c:pt idx="99">
                  <c:v>66.430852855261534</c:v>
                </c:pt>
                <c:pt idx="100">
                  <c:v>72.476871704979018</c:v>
                </c:pt>
                <c:pt idx="101">
                  <c:v>76.766074171650033</c:v>
                </c:pt>
                <c:pt idx="102">
                  <c:v>80.668317326143054</c:v>
                </c:pt>
                <c:pt idx="103">
                  <c:v>83.6437827413028</c:v>
                </c:pt>
                <c:pt idx="104">
                  <c:v>86.598145431635885</c:v>
                </c:pt>
                <c:pt idx="105">
                  <c:v>80.150779137483681</c:v>
                </c:pt>
                <c:pt idx="106">
                  <c:v>97.447863339248883</c:v>
                </c:pt>
                <c:pt idx="107">
                  <c:v>83.648876802784372</c:v>
                </c:pt>
                <c:pt idx="108">
                  <c:v>84.769304327650559</c:v>
                </c:pt>
                <c:pt idx="109">
                  <c:v>86.07072138483781</c:v>
                </c:pt>
                <c:pt idx="110">
                  <c:v>88.258340388561535</c:v>
                </c:pt>
                <c:pt idx="111">
                  <c:v>87.021133243382621</c:v>
                </c:pt>
                <c:pt idx="112">
                  <c:v>91.984234662435355</c:v>
                </c:pt>
                <c:pt idx="113">
                  <c:v>97.644018405649646</c:v>
                </c:pt>
                <c:pt idx="114">
                  <c:v>99.066495858494946</c:v>
                </c:pt>
                <c:pt idx="115">
                  <c:v>108.3273758504704</c:v>
                </c:pt>
                <c:pt idx="116">
                  <c:v>113.48105424083191</c:v>
                </c:pt>
                <c:pt idx="117">
                  <c:v>116.59642347620196</c:v>
                </c:pt>
                <c:pt idx="118">
                  <c:v>117.02591429811424</c:v>
                </c:pt>
                <c:pt idx="119">
                  <c:v>117.07742873791791</c:v>
                </c:pt>
                <c:pt idx="120">
                  <c:v>122.76539790637433</c:v>
                </c:pt>
                <c:pt idx="121">
                  <c:v>127.03819636255274</c:v>
                </c:pt>
                <c:pt idx="122">
                  <c:v>129.9066999371932</c:v>
                </c:pt>
                <c:pt idx="123">
                  <c:v>136.7459876358034</c:v>
                </c:pt>
                <c:pt idx="124">
                  <c:v>141.47423277911093</c:v>
                </c:pt>
                <c:pt idx="125">
                  <c:v>143.67693899430392</c:v>
                </c:pt>
                <c:pt idx="126">
                  <c:v>149.25346976362965</c:v>
                </c:pt>
                <c:pt idx="127">
                  <c:v>151.46220168616955</c:v>
                </c:pt>
                <c:pt idx="128">
                  <c:v>156.25379869984579</c:v>
                </c:pt>
                <c:pt idx="129">
                  <c:v>158.91695973908003</c:v>
                </c:pt>
                <c:pt idx="130">
                  <c:v>169.65237660443651</c:v>
                </c:pt>
                <c:pt idx="131">
                  <c:v>166.17515787834856</c:v>
                </c:pt>
                <c:pt idx="132">
                  <c:v>168.20128714889069</c:v>
                </c:pt>
                <c:pt idx="133">
                  <c:v>171.44588886535459</c:v>
                </c:pt>
                <c:pt idx="134">
                  <c:v>176.85491373029612</c:v>
                </c:pt>
                <c:pt idx="135">
                  <c:v>178.05988031780802</c:v>
                </c:pt>
                <c:pt idx="136">
                  <c:v>182.6781022721444</c:v>
                </c:pt>
                <c:pt idx="137">
                  <c:v>189.4250818661996</c:v>
                </c:pt>
                <c:pt idx="138">
                  <c:v>193.23344160633317</c:v>
                </c:pt>
                <c:pt idx="139">
                  <c:v>201.18629105606925</c:v>
                </c:pt>
                <c:pt idx="140">
                  <c:v>205.85618625270772</c:v>
                </c:pt>
                <c:pt idx="141">
                  <c:v>213.08929431573998</c:v>
                </c:pt>
                <c:pt idx="142">
                  <c:v>213.11554853402632</c:v>
                </c:pt>
                <c:pt idx="143">
                  <c:v>226.56015621196067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38.942999999999998</c:v>
                </c:pt>
                <c:pt idx="84">
                  <c:v>35.541285763557582</c:v>
                </c:pt>
                <c:pt idx="85">
                  <c:v>31.996156941194435</c:v>
                </c:pt>
                <c:pt idx="86">
                  <c:v>37.007655624062288</c:v>
                </c:pt>
                <c:pt idx="87">
                  <c:v>25.539985937567675</c:v>
                </c:pt>
                <c:pt idx="88">
                  <c:v>25.086420906411171</c:v>
                </c:pt>
                <c:pt idx="89">
                  <c:v>32.061582290409028</c:v>
                </c:pt>
                <c:pt idx="90">
                  <c:v>28.625444782300733</c:v>
                </c:pt>
                <c:pt idx="91">
                  <c:v>38.109606901730743</c:v>
                </c:pt>
                <c:pt idx="92">
                  <c:v>35.787193287257082</c:v>
                </c:pt>
                <c:pt idx="93">
                  <c:v>40.773619850482049</c:v>
                </c:pt>
                <c:pt idx="94">
                  <c:v>24.481308303830918</c:v>
                </c:pt>
                <c:pt idx="95">
                  <c:v>55.01542497480839</c:v>
                </c:pt>
                <c:pt idx="96">
                  <c:v>49.125530593324967</c:v>
                </c:pt>
                <c:pt idx="97">
                  <c:v>49.927556474386336</c:v>
                </c:pt>
                <c:pt idx="98">
                  <c:v>50.112297939173985</c:v>
                </c:pt>
                <c:pt idx="99">
                  <c:v>54.807398132231214</c:v>
                </c:pt>
                <c:pt idx="100">
                  <c:v>59.596274144161271</c:v>
                </c:pt>
                <c:pt idx="101">
                  <c:v>63.365057674651737</c:v>
                </c:pt>
                <c:pt idx="102">
                  <c:v>67.312319403843048</c:v>
                </c:pt>
                <c:pt idx="103">
                  <c:v>71.06864778622797</c:v>
                </c:pt>
                <c:pt idx="104">
                  <c:v>75.504886722570717</c:v>
                </c:pt>
                <c:pt idx="105">
                  <c:v>72.327138224465372</c:v>
                </c:pt>
                <c:pt idx="106">
                  <c:v>91.875631055548951</c:v>
                </c:pt>
                <c:pt idx="107">
                  <c:v>83.286074725031725</c:v>
                </c:pt>
                <c:pt idx="108">
                  <c:v>78.945931616891613</c:v>
                </c:pt>
                <c:pt idx="109">
                  <c:v>70.450329163076233</c:v>
                </c:pt>
                <c:pt idx="110">
                  <c:v>55.488740903417238</c:v>
                </c:pt>
                <c:pt idx="111">
                  <c:v>22.305883967557122</c:v>
                </c:pt>
                <c:pt idx="112">
                  <c:v>88.845417069327837</c:v>
                </c:pt>
                <c:pt idx="113">
                  <c:v>85.761296771314065</c:v>
                </c:pt>
                <c:pt idx="114">
                  <c:v>74.48054986564054</c:v>
                </c:pt>
                <c:pt idx="115">
                  <c:v>60.330747123080442</c:v>
                </c:pt>
                <c:pt idx="116">
                  <c:v>103.82545073644918</c:v>
                </c:pt>
                <c:pt idx="117">
                  <c:v>41.827422403320554</c:v>
                </c:pt>
                <c:pt idx="118">
                  <c:v>78.516429984443278</c:v>
                </c:pt>
                <c:pt idx="119">
                  <c:v>21.69884693519262</c:v>
                </c:pt>
                <c:pt idx="120">
                  <c:v>66.989313616536606</c:v>
                </c:pt>
                <c:pt idx="121">
                  <c:v>10.272147547330263</c:v>
                </c:pt>
                <c:pt idx="122">
                  <c:v>41.538154426239316</c:v>
                </c:pt>
                <c:pt idx="123">
                  <c:v>122.37575052735772</c:v>
                </c:pt>
                <c:pt idx="124">
                  <c:v>75.595310562158915</c:v>
                </c:pt>
                <c:pt idx="125">
                  <c:v>3.4724402003365071</c:v>
                </c:pt>
                <c:pt idx="126">
                  <c:v>94.144360854791728</c:v>
                </c:pt>
                <c:pt idx="127">
                  <c:v>1.7711064600496229</c:v>
                </c:pt>
                <c:pt idx="128">
                  <c:v>67.135139938421617</c:v>
                </c:pt>
                <c:pt idx="129">
                  <c:v>128.73569980356251</c:v>
                </c:pt>
                <c:pt idx="130">
                  <c:v>152.27235559253492</c:v>
                </c:pt>
                <c:pt idx="131">
                  <c:v>130.43593646648799</c:v>
                </c:pt>
                <c:pt idx="132">
                  <c:v>113.07472368253804</c:v>
                </c:pt>
                <c:pt idx="133">
                  <c:v>213.53453508019754</c:v>
                </c:pt>
                <c:pt idx="134">
                  <c:v>174.51308779347474</c:v>
                </c:pt>
                <c:pt idx="135">
                  <c:v>153.79848460164135</c:v>
                </c:pt>
                <c:pt idx="136">
                  <c:v>140.59266804717069</c:v>
                </c:pt>
                <c:pt idx="137">
                  <c:v>132.77174444323313</c:v>
                </c:pt>
                <c:pt idx="138">
                  <c:v>129.32821312152976</c:v>
                </c:pt>
                <c:pt idx="139">
                  <c:v>126.33224019073606</c:v>
                </c:pt>
                <c:pt idx="140">
                  <c:v>126.08604677704501</c:v>
                </c:pt>
                <c:pt idx="141">
                  <c:v>128.71900117131432</c:v>
                </c:pt>
                <c:pt idx="142">
                  <c:v>130.09920924249164</c:v>
                </c:pt>
                <c:pt idx="143">
                  <c:v>136.63186376737175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38.942999999999998</c:v>
                </c:pt>
                <c:pt idx="84">
                  <c:v>35.541285763557582</c:v>
                </c:pt>
                <c:pt idx="85">
                  <c:v>31.996156941194435</c:v>
                </c:pt>
                <c:pt idx="86">
                  <c:v>37.007655624062288</c:v>
                </c:pt>
                <c:pt idx="87">
                  <c:v>25.539985937567675</c:v>
                </c:pt>
                <c:pt idx="88">
                  <c:v>25.086420906411171</c:v>
                </c:pt>
                <c:pt idx="89">
                  <c:v>32.061582290409028</c:v>
                </c:pt>
                <c:pt idx="90">
                  <c:v>28.625444782300733</c:v>
                </c:pt>
                <c:pt idx="91">
                  <c:v>38.109606901730743</c:v>
                </c:pt>
                <c:pt idx="92">
                  <c:v>35.787193287257082</c:v>
                </c:pt>
                <c:pt idx="93">
                  <c:v>40.773619850482049</c:v>
                </c:pt>
                <c:pt idx="94">
                  <c:v>24.481308303830918</c:v>
                </c:pt>
                <c:pt idx="95">
                  <c:v>55.01542497480839</c:v>
                </c:pt>
                <c:pt idx="96">
                  <c:v>62.594038110544901</c:v>
                </c:pt>
                <c:pt idx="97">
                  <c:v>67.350970782066426</c:v>
                </c:pt>
                <c:pt idx="98">
                  <c:v>70.018565897938672</c:v>
                </c:pt>
                <c:pt idx="99">
                  <c:v>78.054307578291855</c:v>
                </c:pt>
                <c:pt idx="100">
                  <c:v>85.357469265796766</c:v>
                </c:pt>
                <c:pt idx="101">
                  <c:v>90.167090668648328</c:v>
                </c:pt>
                <c:pt idx="102">
                  <c:v>94.02431524844306</c:v>
                </c:pt>
                <c:pt idx="103">
                  <c:v>96.21891769637763</c:v>
                </c:pt>
                <c:pt idx="104">
                  <c:v>97.691404140701053</c:v>
                </c:pt>
                <c:pt idx="105">
                  <c:v>87.97442005050199</c:v>
                </c:pt>
                <c:pt idx="106">
                  <c:v>103.02009562294882</c:v>
                </c:pt>
                <c:pt idx="107">
                  <c:v>84.011678880537019</c:v>
                </c:pt>
                <c:pt idx="108">
                  <c:v>90.592677038409505</c:v>
                </c:pt>
                <c:pt idx="109">
                  <c:v>101.69111360659939</c:v>
                </c:pt>
                <c:pt idx="110">
                  <c:v>121.02793987370583</c:v>
                </c:pt>
                <c:pt idx="111">
                  <c:v>151.73638251920812</c:v>
                </c:pt>
                <c:pt idx="112">
                  <c:v>95.123052255542873</c:v>
                </c:pt>
                <c:pt idx="113">
                  <c:v>109.52674003998523</c:v>
                </c:pt>
                <c:pt idx="114">
                  <c:v>123.65244185134935</c:v>
                </c:pt>
                <c:pt idx="115">
                  <c:v>156.32400457786036</c:v>
                </c:pt>
                <c:pt idx="116">
                  <c:v>123.13665774521463</c:v>
                </c:pt>
                <c:pt idx="117">
                  <c:v>191.36542454908337</c:v>
                </c:pt>
                <c:pt idx="118">
                  <c:v>155.53539861178521</c:v>
                </c:pt>
                <c:pt idx="119">
                  <c:v>212.45601054064321</c:v>
                </c:pt>
                <c:pt idx="120">
                  <c:v>178.54148219621206</c:v>
                </c:pt>
                <c:pt idx="121">
                  <c:v>243.80424517777521</c:v>
                </c:pt>
                <c:pt idx="122">
                  <c:v>218.27524544814707</c:v>
                </c:pt>
                <c:pt idx="123">
                  <c:v>151.11622474424908</c:v>
                </c:pt>
                <c:pt idx="124">
                  <c:v>207.35315499606295</c:v>
                </c:pt>
                <c:pt idx="125">
                  <c:v>283.88143778827134</c:v>
                </c:pt>
                <c:pt idx="126">
                  <c:v>204.36257867246758</c:v>
                </c:pt>
                <c:pt idx="127">
                  <c:v>301.15329691228948</c:v>
                </c:pt>
                <c:pt idx="128">
                  <c:v>245.37245746126996</c:v>
                </c:pt>
                <c:pt idx="129">
                  <c:v>189.09821967459754</c:v>
                </c:pt>
                <c:pt idx="130">
                  <c:v>187.0323976163381</c:v>
                </c:pt>
                <c:pt idx="131">
                  <c:v>201.91437929020913</c:v>
                </c:pt>
                <c:pt idx="132">
                  <c:v>308.92441819143437</c:v>
                </c:pt>
                <c:pt idx="133">
                  <c:v>220.0341733253693</c:v>
                </c:pt>
                <c:pt idx="134">
                  <c:v>273.5581266350182</c:v>
                </c:pt>
                <c:pt idx="135">
                  <c:v>307.32684954953169</c:v>
                </c:pt>
                <c:pt idx="136">
                  <c:v>328.93281800204795</c:v>
                </c:pt>
                <c:pt idx="137">
                  <c:v>345.97516287291796</c:v>
                </c:pt>
                <c:pt idx="138">
                  <c:v>363.22548212963613</c:v>
                </c:pt>
                <c:pt idx="139">
                  <c:v>373.66280090273159</c:v>
                </c:pt>
                <c:pt idx="140">
                  <c:v>386.03907853632677</c:v>
                </c:pt>
                <c:pt idx="141">
                  <c:v>402.55881597763744</c:v>
                </c:pt>
                <c:pt idx="142">
                  <c:v>411.22511015737132</c:v>
                </c:pt>
                <c:pt idx="143">
                  <c:v>432.72469592446816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12608"/>
        <c:axId val="135814528"/>
      </c:scatterChart>
      <c:valAx>
        <c:axId val="13581260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5814528"/>
        <c:crosses val="autoZero"/>
        <c:crossBetween val="midCat"/>
        <c:majorUnit val="732"/>
      </c:valAx>
      <c:valAx>
        <c:axId val="135814528"/>
        <c:scaling>
          <c:orientation val="minMax"/>
          <c:max val="45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581260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80</v>
      </c>
    </row>
    <row r="4" spans="2:3" x14ac:dyDescent="0.25">
      <c r="B4" s="8" t="s">
        <v>84</v>
      </c>
    </row>
    <row r="5" spans="2:3" x14ac:dyDescent="0.25">
      <c r="C5" s="9" t="s">
        <v>79</v>
      </c>
    </row>
    <row r="6" spans="2:3" x14ac:dyDescent="0.25">
      <c r="B6" s="8" t="s">
        <v>85</v>
      </c>
    </row>
    <row r="7" spans="2:3" x14ac:dyDescent="0.25">
      <c r="C7" s="9" t="s">
        <v>86</v>
      </c>
    </row>
    <row r="8" spans="2:3" x14ac:dyDescent="0.25">
      <c r="C8" s="9" t="s">
        <v>81</v>
      </c>
    </row>
    <row r="9" spans="2:3" x14ac:dyDescent="0.25">
      <c r="B9" s="8" t="s">
        <v>87</v>
      </c>
    </row>
    <row r="10" spans="2:3" x14ac:dyDescent="0.25">
      <c r="C10" s="9" t="s">
        <v>82</v>
      </c>
    </row>
    <row r="11" spans="2:3" x14ac:dyDescent="0.25">
      <c r="C11" s="9" t="s">
        <v>83</v>
      </c>
    </row>
    <row r="12" spans="2:3" x14ac:dyDescent="0.25">
      <c r="C12" s="9" t="s">
        <v>88</v>
      </c>
    </row>
    <row r="13" spans="2:3" x14ac:dyDescent="0.25">
      <c r="C13" s="9" t="s">
        <v>89</v>
      </c>
    </row>
    <row r="14" spans="2:3" x14ac:dyDescent="0.25">
      <c r="B14" s="8" t="s">
        <v>91</v>
      </c>
    </row>
    <row r="15" spans="2:3" x14ac:dyDescent="0.25">
      <c r="C15" s="9" t="s">
        <v>90</v>
      </c>
    </row>
    <row r="16" spans="2:3" x14ac:dyDescent="0.25">
      <c r="C16" s="9" t="s">
        <v>92</v>
      </c>
    </row>
    <row r="17" spans="2:3" x14ac:dyDescent="0.25">
      <c r="B17" s="8" t="s">
        <v>93</v>
      </c>
    </row>
    <row r="18" spans="2:3" x14ac:dyDescent="0.25">
      <c r="C18" s="9" t="s">
        <v>94</v>
      </c>
    </row>
    <row r="19" spans="2:3" x14ac:dyDescent="0.25">
      <c r="C19" s="9" t="s">
        <v>95</v>
      </c>
    </row>
    <row r="20" spans="2:3" x14ac:dyDescent="0.25">
      <c r="C20" s="9" t="s">
        <v>96</v>
      </c>
    </row>
    <row r="21" spans="2:3" x14ac:dyDescent="0.25">
      <c r="C21" s="9" t="s">
        <v>78</v>
      </c>
    </row>
    <row r="22" spans="2:3" x14ac:dyDescent="0.25">
      <c r="B22" s="8" t="s">
        <v>97</v>
      </c>
    </row>
    <row r="23" spans="2:3" x14ac:dyDescent="0.25">
      <c r="C23" s="9" t="s">
        <v>99</v>
      </c>
    </row>
    <row r="24" spans="2:3" x14ac:dyDescent="0.25">
      <c r="C24" s="9" t="s">
        <v>100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69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1.9E-2</v>
      </c>
      <c r="J5" s="4"/>
      <c r="M5" s="1" t="s">
        <v>58</v>
      </c>
      <c r="N5" s="1" t="s">
        <v>58</v>
      </c>
    </row>
    <row r="6" spans="8:15" x14ac:dyDescent="0.2">
      <c r="H6" s="10">
        <v>38749</v>
      </c>
      <c r="I6" s="4">
        <v>0.96</v>
      </c>
      <c r="J6" s="4"/>
      <c r="M6" s="1" t="s">
        <v>58</v>
      </c>
      <c r="N6" s="11" t="s">
        <v>58</v>
      </c>
    </row>
    <row r="7" spans="8:15" x14ac:dyDescent="0.2">
      <c r="H7" s="10">
        <v>38777</v>
      </c>
      <c r="I7" s="4">
        <v>1.8560000000000001</v>
      </c>
      <c r="M7" s="1" t="s">
        <v>58</v>
      </c>
      <c r="N7" s="11" t="s">
        <v>58</v>
      </c>
      <c r="O7" s="1" t="s">
        <v>58</v>
      </c>
    </row>
    <row r="8" spans="8:15" x14ac:dyDescent="0.2">
      <c r="H8" s="10">
        <v>38808</v>
      </c>
      <c r="I8" s="4">
        <v>2.3199999999999998</v>
      </c>
      <c r="L8" s="10"/>
      <c r="M8" s="1" t="s">
        <v>58</v>
      </c>
      <c r="N8" s="11" t="s">
        <v>58</v>
      </c>
      <c r="O8" s="1" t="s">
        <v>58</v>
      </c>
    </row>
    <row r="9" spans="8:15" x14ac:dyDescent="0.2">
      <c r="H9" s="10">
        <v>38838</v>
      </c>
      <c r="I9" s="4">
        <v>2.734</v>
      </c>
      <c r="L9" s="10"/>
      <c r="M9" s="1" t="s">
        <v>58</v>
      </c>
      <c r="N9" s="11" t="s">
        <v>58</v>
      </c>
      <c r="O9" s="1" t="s">
        <v>58</v>
      </c>
    </row>
    <row r="10" spans="8:15" x14ac:dyDescent="0.2">
      <c r="H10" s="10">
        <v>38869</v>
      </c>
      <c r="I10" s="4">
        <v>2.5499999999999998</v>
      </c>
      <c r="L10" s="10"/>
      <c r="M10" s="1" t="s">
        <v>58</v>
      </c>
      <c r="N10" s="11" t="s">
        <v>58</v>
      </c>
      <c r="O10" s="1" t="s">
        <v>58</v>
      </c>
    </row>
    <row r="11" spans="8:15" x14ac:dyDescent="0.2">
      <c r="H11" s="10">
        <v>38899</v>
      </c>
      <c r="I11" s="4">
        <v>2.48</v>
      </c>
      <c r="L11" s="10"/>
      <c r="M11" s="1" t="s">
        <v>58</v>
      </c>
      <c r="N11" s="11" t="s">
        <v>58</v>
      </c>
      <c r="O11" s="1" t="s">
        <v>58</v>
      </c>
    </row>
    <row r="12" spans="8:15" x14ac:dyDescent="0.2">
      <c r="H12" s="10">
        <v>38930</v>
      </c>
      <c r="I12" s="4">
        <v>2.7610000000000001</v>
      </c>
      <c r="L12" s="10"/>
      <c r="M12" s="1" t="s">
        <v>58</v>
      </c>
      <c r="N12" s="12" t="s">
        <v>58</v>
      </c>
      <c r="O12" s="1" t="s">
        <v>58</v>
      </c>
    </row>
    <row r="13" spans="8:15" x14ac:dyDescent="0.2">
      <c r="H13" s="10">
        <v>38961</v>
      </c>
      <c r="I13" s="4">
        <v>2.3530000000000002</v>
      </c>
      <c r="L13" s="10"/>
      <c r="M13" s="1" t="s">
        <v>58</v>
      </c>
      <c r="N13" s="11" t="s">
        <v>58</v>
      </c>
      <c r="O13" s="1" t="s">
        <v>58</v>
      </c>
    </row>
    <row r="14" spans="8:15" x14ac:dyDescent="0.2">
      <c r="H14" s="10">
        <v>38991</v>
      </c>
      <c r="I14" s="4">
        <v>2.9750000000000001</v>
      </c>
      <c r="M14" s="1" t="s">
        <v>58</v>
      </c>
      <c r="N14" s="11" t="s">
        <v>58</v>
      </c>
      <c r="O14" s="1" t="s">
        <v>58</v>
      </c>
    </row>
    <row r="15" spans="8:15" x14ac:dyDescent="0.2">
      <c r="H15" s="10">
        <v>39022</v>
      </c>
      <c r="I15" s="4">
        <v>3.5030000000000001</v>
      </c>
      <c r="M15" s="1" t="s">
        <v>58</v>
      </c>
      <c r="N15" s="11" t="s">
        <v>58</v>
      </c>
      <c r="O15" s="1" t="s">
        <v>58</v>
      </c>
    </row>
    <row r="16" spans="8:15" x14ac:dyDescent="0.2">
      <c r="H16" s="10">
        <v>39052</v>
      </c>
      <c r="I16" s="4">
        <v>2.786</v>
      </c>
      <c r="M16" s="1" t="s">
        <v>58</v>
      </c>
      <c r="N16" s="11" t="s">
        <v>58</v>
      </c>
      <c r="O16" s="1" t="s">
        <v>58</v>
      </c>
    </row>
    <row r="17" spans="8:15" x14ac:dyDescent="0.2">
      <c r="H17" s="10">
        <v>39083</v>
      </c>
      <c r="I17" s="4">
        <v>3.6970000000000001</v>
      </c>
      <c r="M17" s="1" t="s">
        <v>58</v>
      </c>
      <c r="N17" s="11" t="s">
        <v>58</v>
      </c>
      <c r="O17" s="1" t="s">
        <v>58</v>
      </c>
    </row>
    <row r="18" spans="8:15" x14ac:dyDescent="0.2">
      <c r="H18" s="10">
        <v>39114</v>
      </c>
      <c r="I18" s="4">
        <v>2.7549999999999999</v>
      </c>
      <c r="M18" s="1" t="s">
        <v>58</v>
      </c>
      <c r="N18" s="11" t="s">
        <v>58</v>
      </c>
      <c r="O18" s="1" t="s">
        <v>58</v>
      </c>
    </row>
    <row r="19" spans="8:15" x14ac:dyDescent="0.2">
      <c r="H19" s="10">
        <v>39142</v>
      </c>
      <c r="I19" s="4">
        <v>3.4470000000000001</v>
      </c>
      <c r="M19" s="1" t="s">
        <v>58</v>
      </c>
      <c r="N19" s="11" t="s">
        <v>58</v>
      </c>
      <c r="O19" s="1" t="s">
        <v>58</v>
      </c>
    </row>
    <row r="20" spans="8:15" x14ac:dyDescent="0.2">
      <c r="H20" s="10">
        <v>39173</v>
      </c>
      <c r="I20" s="4">
        <v>3.1949999999999998</v>
      </c>
      <c r="M20" s="1" t="s">
        <v>58</v>
      </c>
      <c r="N20" s="11" t="s">
        <v>58</v>
      </c>
      <c r="O20" s="1" t="s">
        <v>58</v>
      </c>
    </row>
    <row r="21" spans="8:15" x14ac:dyDescent="0.2">
      <c r="H21" s="10">
        <v>39203</v>
      </c>
      <c r="I21" s="4">
        <v>3.8239999999999998</v>
      </c>
      <c r="M21" s="1" t="s">
        <v>58</v>
      </c>
      <c r="N21" s="11" t="s">
        <v>58</v>
      </c>
      <c r="O21" s="1" t="s">
        <v>58</v>
      </c>
    </row>
    <row r="22" spans="8:15" x14ac:dyDescent="0.2">
      <c r="H22" s="10">
        <v>39234</v>
      </c>
      <c r="I22" s="4">
        <v>3.5089999999999999</v>
      </c>
      <c r="M22" s="1" t="s">
        <v>58</v>
      </c>
      <c r="N22" s="12" t="s">
        <v>58</v>
      </c>
      <c r="O22" s="1" t="s">
        <v>58</v>
      </c>
    </row>
    <row r="23" spans="8:15" x14ac:dyDescent="0.2">
      <c r="H23" s="10">
        <v>39264</v>
      </c>
      <c r="I23" s="4">
        <v>3.2149999999999999</v>
      </c>
      <c r="M23" s="1" t="s">
        <v>58</v>
      </c>
      <c r="N23" s="11" t="s">
        <v>58</v>
      </c>
      <c r="O23" s="1" t="s">
        <v>58</v>
      </c>
    </row>
    <row r="24" spans="8:15" x14ac:dyDescent="0.2">
      <c r="H24" s="10">
        <v>39295</v>
      </c>
      <c r="I24" s="4">
        <v>3.8010000000000002</v>
      </c>
      <c r="M24" s="1" t="s">
        <v>58</v>
      </c>
      <c r="N24" s="12" t="s">
        <v>58</v>
      </c>
      <c r="O24" s="1" t="s">
        <v>58</v>
      </c>
    </row>
    <row r="25" spans="8:15" x14ac:dyDescent="0.2">
      <c r="H25" s="10">
        <v>39326</v>
      </c>
      <c r="I25" s="4">
        <v>3.3460000000000001</v>
      </c>
      <c r="M25" s="1" t="s">
        <v>58</v>
      </c>
      <c r="N25" s="11" t="s">
        <v>58</v>
      </c>
      <c r="O25" s="1" t="s">
        <v>58</v>
      </c>
    </row>
    <row r="26" spans="8:15" x14ac:dyDescent="0.2">
      <c r="H26" s="10">
        <v>39356</v>
      </c>
      <c r="I26" s="4">
        <v>4.218</v>
      </c>
      <c r="M26" s="1" t="s">
        <v>58</v>
      </c>
      <c r="N26" s="11" t="s">
        <v>58</v>
      </c>
      <c r="O26" s="1" t="s">
        <v>58</v>
      </c>
    </row>
    <row r="27" spans="8:15" x14ac:dyDescent="0.2">
      <c r="H27" s="10">
        <v>39387</v>
      </c>
      <c r="I27" s="4">
        <v>4.2830000000000004</v>
      </c>
      <c r="M27" s="1" t="s">
        <v>58</v>
      </c>
      <c r="N27" s="11" t="s">
        <v>58</v>
      </c>
      <c r="O27" s="1" t="s">
        <v>58</v>
      </c>
    </row>
    <row r="28" spans="8:15" x14ac:dyDescent="0.2">
      <c r="H28" s="10">
        <v>39417</v>
      </c>
      <c r="I28" s="4">
        <v>2.968</v>
      </c>
      <c r="M28" s="1" t="s">
        <v>58</v>
      </c>
      <c r="N28" s="11" t="s">
        <v>58</v>
      </c>
      <c r="O28" s="1" t="s">
        <v>58</v>
      </c>
    </row>
    <row r="29" spans="8:15" x14ac:dyDescent="0.2">
      <c r="H29" s="10">
        <v>39448</v>
      </c>
      <c r="I29" s="4">
        <v>3.3879999999999999</v>
      </c>
      <c r="M29" s="1" t="s">
        <v>58</v>
      </c>
      <c r="N29" s="11" t="s">
        <v>58</v>
      </c>
      <c r="O29" s="1" t="s">
        <v>58</v>
      </c>
    </row>
    <row r="30" spans="8:15" x14ac:dyDescent="0.2">
      <c r="H30" s="10">
        <v>39479</v>
      </c>
      <c r="I30" s="4">
        <v>2.8849999999999998</v>
      </c>
      <c r="M30" s="1" t="s">
        <v>58</v>
      </c>
      <c r="N30" s="11" t="s">
        <v>58</v>
      </c>
      <c r="O30" s="1" t="s">
        <v>58</v>
      </c>
    </row>
    <row r="31" spans="8:15" x14ac:dyDescent="0.2">
      <c r="H31" s="10">
        <v>39508</v>
      </c>
      <c r="I31" s="4">
        <v>3.4260000000000002</v>
      </c>
      <c r="M31" s="1" t="s">
        <v>58</v>
      </c>
      <c r="N31" s="11" t="s">
        <v>58</v>
      </c>
      <c r="O31" s="1" t="s">
        <v>58</v>
      </c>
    </row>
    <row r="32" spans="8:15" x14ac:dyDescent="0.2">
      <c r="H32" s="10">
        <v>39539</v>
      </c>
      <c r="I32" s="4">
        <v>3.4079999999999999</v>
      </c>
      <c r="M32" s="1" t="s">
        <v>58</v>
      </c>
      <c r="N32" s="11" t="s">
        <v>58</v>
      </c>
      <c r="O32" s="1" t="s">
        <v>58</v>
      </c>
    </row>
    <row r="33" spans="8:15" x14ac:dyDescent="0.2">
      <c r="H33" s="10">
        <v>39569</v>
      </c>
      <c r="I33" s="4">
        <v>3.1459999999999999</v>
      </c>
      <c r="M33" s="1" t="s">
        <v>58</v>
      </c>
      <c r="N33" s="11" t="s">
        <v>58</v>
      </c>
      <c r="O33" s="1" t="s">
        <v>58</v>
      </c>
    </row>
    <row r="34" spans="8:15" x14ac:dyDescent="0.2">
      <c r="H34" s="10">
        <v>39600</v>
      </c>
      <c r="I34" s="4">
        <v>3.2749999999999999</v>
      </c>
      <c r="M34" s="1" t="s">
        <v>58</v>
      </c>
      <c r="N34" s="11" t="s">
        <v>58</v>
      </c>
      <c r="O34" s="1" t="s">
        <v>58</v>
      </c>
    </row>
    <row r="35" spans="8:15" x14ac:dyDescent="0.2">
      <c r="H35" s="10">
        <v>39630</v>
      </c>
      <c r="I35" s="4">
        <v>3.0760000000000001</v>
      </c>
      <c r="M35" s="1" t="s">
        <v>58</v>
      </c>
      <c r="N35" s="12" t="s">
        <v>58</v>
      </c>
      <c r="O35" s="1" t="s">
        <v>58</v>
      </c>
    </row>
    <row r="36" spans="8:15" x14ac:dyDescent="0.2">
      <c r="H36" s="10">
        <v>39661</v>
      </c>
      <c r="I36" s="4">
        <v>3.129</v>
      </c>
      <c r="M36" s="1" t="s">
        <v>58</v>
      </c>
      <c r="N36" s="11" t="s">
        <v>58</v>
      </c>
      <c r="O36" s="1" t="s">
        <v>58</v>
      </c>
    </row>
    <row r="37" spans="8:15" x14ac:dyDescent="0.2">
      <c r="H37" s="10">
        <v>39692</v>
      </c>
      <c r="I37" s="4">
        <v>2.496</v>
      </c>
      <c r="M37" s="1" t="s">
        <v>58</v>
      </c>
      <c r="N37" s="11" t="s">
        <v>58</v>
      </c>
      <c r="O37" s="1" t="s">
        <v>58</v>
      </c>
    </row>
    <row r="38" spans="8:15" x14ac:dyDescent="0.2">
      <c r="H38" s="10">
        <v>39722</v>
      </c>
      <c r="I38" s="4">
        <v>2.3769999999999998</v>
      </c>
      <c r="M38" s="1" t="s">
        <v>58</v>
      </c>
      <c r="N38" s="11" t="s">
        <v>58</v>
      </c>
      <c r="O38" s="1" t="s">
        <v>58</v>
      </c>
    </row>
    <row r="39" spans="8:15" x14ac:dyDescent="0.2">
      <c r="H39" s="10">
        <v>39753</v>
      </c>
      <c r="I39" s="4">
        <v>1.8660000000000001</v>
      </c>
      <c r="M39" s="1" t="s">
        <v>58</v>
      </c>
      <c r="N39" s="11" t="s">
        <v>58</v>
      </c>
      <c r="O39" s="1" t="s">
        <v>58</v>
      </c>
    </row>
    <row r="40" spans="8:15" x14ac:dyDescent="0.2">
      <c r="H40" s="10">
        <v>39783</v>
      </c>
      <c r="I40" s="4">
        <v>1.883</v>
      </c>
      <c r="M40" s="1" t="s">
        <v>58</v>
      </c>
      <c r="N40" s="11" t="s">
        <v>58</v>
      </c>
      <c r="O40" s="1" t="s">
        <v>58</v>
      </c>
    </row>
    <row r="41" spans="8:15" x14ac:dyDescent="0.2">
      <c r="H41" s="10">
        <v>39814</v>
      </c>
      <c r="I41" s="4">
        <v>1.9430000000000001</v>
      </c>
      <c r="M41" s="1" t="s">
        <v>58</v>
      </c>
      <c r="N41" s="11" t="s">
        <v>58</v>
      </c>
      <c r="O41" s="1" t="s">
        <v>58</v>
      </c>
    </row>
    <row r="42" spans="8:15" x14ac:dyDescent="0.2">
      <c r="H42" s="10">
        <v>39845</v>
      </c>
      <c r="I42" s="4">
        <v>1.5820000000000001</v>
      </c>
      <c r="M42" s="1" t="s">
        <v>58</v>
      </c>
      <c r="N42" s="11" t="s">
        <v>58</v>
      </c>
      <c r="O42" s="1" t="s">
        <v>58</v>
      </c>
    </row>
    <row r="43" spans="8:15" x14ac:dyDescent="0.2">
      <c r="H43" s="10">
        <v>39873</v>
      </c>
      <c r="I43" s="4">
        <v>2.35</v>
      </c>
      <c r="M43" s="1" t="s">
        <v>58</v>
      </c>
      <c r="N43" s="11" t="s">
        <v>58</v>
      </c>
      <c r="O43" s="1" t="s">
        <v>58</v>
      </c>
    </row>
    <row r="44" spans="8:15" x14ac:dyDescent="0.2">
      <c r="H44" s="10">
        <v>39904</v>
      </c>
      <c r="I44" s="4">
        <v>14.241</v>
      </c>
      <c r="M44" s="1" t="s">
        <v>58</v>
      </c>
      <c r="N44" s="11" t="s">
        <v>58</v>
      </c>
      <c r="O44" s="1" t="s">
        <v>58</v>
      </c>
    </row>
    <row r="45" spans="8:15" x14ac:dyDescent="0.2">
      <c r="H45" s="10">
        <v>39934</v>
      </c>
      <c r="I45" s="4">
        <v>14.246</v>
      </c>
      <c r="M45" s="1" t="s">
        <v>58</v>
      </c>
      <c r="N45" s="11" t="s">
        <v>58</v>
      </c>
      <c r="O45" s="1" t="s">
        <v>58</v>
      </c>
    </row>
    <row r="46" spans="8:15" x14ac:dyDescent="0.2">
      <c r="H46" s="10">
        <v>39965</v>
      </c>
      <c r="I46" s="4">
        <v>13.516999999999999</v>
      </c>
      <c r="M46" s="1" t="s">
        <v>58</v>
      </c>
      <c r="N46" s="11" t="s">
        <v>58</v>
      </c>
      <c r="O46" s="1" t="s">
        <v>58</v>
      </c>
    </row>
    <row r="47" spans="8:15" x14ac:dyDescent="0.2">
      <c r="H47" s="10">
        <v>39995</v>
      </c>
      <c r="I47" s="4">
        <v>15.986000000000001</v>
      </c>
      <c r="M47" s="1" t="s">
        <v>58</v>
      </c>
      <c r="N47" s="11" t="s">
        <v>58</v>
      </c>
      <c r="O47" s="1" t="s">
        <v>58</v>
      </c>
    </row>
    <row r="48" spans="8:15" x14ac:dyDescent="0.2">
      <c r="H48" s="10">
        <v>40026</v>
      </c>
      <c r="I48" s="4">
        <v>17.010000000000002</v>
      </c>
      <c r="M48" s="1" t="s">
        <v>58</v>
      </c>
      <c r="N48" s="11" t="s">
        <v>58</v>
      </c>
      <c r="O48" s="1" t="s">
        <v>58</v>
      </c>
    </row>
    <row r="49" spans="8:15" x14ac:dyDescent="0.2">
      <c r="H49" s="10">
        <v>40057</v>
      </c>
      <c r="I49" s="4">
        <v>16.135999999999999</v>
      </c>
      <c r="M49" s="1" t="s">
        <v>58</v>
      </c>
      <c r="N49" s="11" t="s">
        <v>58</v>
      </c>
      <c r="O49" s="1" t="s">
        <v>58</v>
      </c>
    </row>
    <row r="50" spans="8:15" x14ac:dyDescent="0.2">
      <c r="H50" s="10">
        <v>40087</v>
      </c>
      <c r="I50" s="4">
        <v>18.222000000000001</v>
      </c>
      <c r="M50" s="1" t="s">
        <v>58</v>
      </c>
      <c r="N50" s="11" t="s">
        <v>58</v>
      </c>
      <c r="O50" s="1" t="s">
        <v>58</v>
      </c>
    </row>
    <row r="51" spans="8:15" x14ac:dyDescent="0.2">
      <c r="H51" s="10">
        <v>40118</v>
      </c>
      <c r="I51" s="4">
        <v>17.963000000000001</v>
      </c>
      <c r="M51" s="1" t="s">
        <v>58</v>
      </c>
      <c r="N51" s="11" t="s">
        <v>58</v>
      </c>
      <c r="O51" s="1" t="s">
        <v>58</v>
      </c>
    </row>
    <row r="52" spans="8:15" x14ac:dyDescent="0.2">
      <c r="H52" s="10">
        <v>40148</v>
      </c>
      <c r="I52" s="4">
        <v>16.757999999999999</v>
      </c>
      <c r="M52" s="1" t="s">
        <v>58</v>
      </c>
      <c r="N52" s="11" t="s">
        <v>58</v>
      </c>
      <c r="O52" s="1" t="s">
        <v>58</v>
      </c>
    </row>
    <row r="53" spans="8:15" x14ac:dyDescent="0.2">
      <c r="H53" s="10">
        <v>40179</v>
      </c>
      <c r="I53" s="4">
        <v>19.280999999999999</v>
      </c>
      <c r="M53" s="1" t="s">
        <v>58</v>
      </c>
      <c r="N53" s="11" t="s">
        <v>58</v>
      </c>
      <c r="O53" s="1" t="s">
        <v>58</v>
      </c>
    </row>
    <row r="54" spans="8:15" x14ac:dyDescent="0.2">
      <c r="H54" s="10">
        <v>40210</v>
      </c>
      <c r="I54" s="4">
        <v>15.718</v>
      </c>
      <c r="M54" s="1" t="s">
        <v>58</v>
      </c>
      <c r="N54" s="11" t="s">
        <v>58</v>
      </c>
      <c r="O54" s="1" t="s">
        <v>58</v>
      </c>
    </row>
    <row r="55" spans="8:15" x14ac:dyDescent="0.2">
      <c r="H55" s="10">
        <v>40238</v>
      </c>
      <c r="I55" s="4">
        <v>12.209</v>
      </c>
      <c r="M55" s="1" t="s">
        <v>58</v>
      </c>
      <c r="N55" s="11" t="s">
        <v>58</v>
      </c>
      <c r="O55" s="1" t="s">
        <v>58</v>
      </c>
    </row>
    <row r="56" spans="8:15" x14ac:dyDescent="0.2">
      <c r="H56" s="10">
        <v>40269</v>
      </c>
      <c r="I56" s="4">
        <v>17.988</v>
      </c>
      <c r="M56" s="1" t="s">
        <v>58</v>
      </c>
      <c r="N56" s="11" t="s">
        <v>58</v>
      </c>
      <c r="O56" s="1" t="s">
        <v>58</v>
      </c>
    </row>
    <row r="57" spans="8:15" x14ac:dyDescent="0.2">
      <c r="H57" s="10">
        <v>40299</v>
      </c>
      <c r="I57" s="4">
        <v>18.181999999999999</v>
      </c>
      <c r="M57" s="1" t="s">
        <v>58</v>
      </c>
      <c r="N57" s="12" t="s">
        <v>58</v>
      </c>
      <c r="O57" s="1" t="s">
        <v>58</v>
      </c>
    </row>
    <row r="58" spans="8:15" x14ac:dyDescent="0.2">
      <c r="H58" s="10">
        <v>40330</v>
      </c>
      <c r="I58" s="4">
        <v>18.033000000000001</v>
      </c>
      <c r="M58" s="1" t="s">
        <v>58</v>
      </c>
      <c r="N58" s="11" t="s">
        <v>58</v>
      </c>
      <c r="O58" s="1" t="s">
        <v>58</v>
      </c>
    </row>
    <row r="59" spans="8:15" x14ac:dyDescent="0.2">
      <c r="H59" s="10">
        <v>40360</v>
      </c>
      <c r="I59" s="4">
        <v>20.736000000000001</v>
      </c>
      <c r="M59" s="1" t="s">
        <v>58</v>
      </c>
      <c r="N59" s="11" t="s">
        <v>58</v>
      </c>
      <c r="O59" s="1" t="s">
        <v>58</v>
      </c>
    </row>
    <row r="60" spans="8:15" x14ac:dyDescent="0.2">
      <c r="H60" s="10">
        <v>40391</v>
      </c>
      <c r="I60" s="4">
        <v>22.044</v>
      </c>
      <c r="M60" s="1" t="s">
        <v>58</v>
      </c>
      <c r="N60" s="11" t="s">
        <v>58</v>
      </c>
      <c r="O60" s="1" t="s">
        <v>58</v>
      </c>
    </row>
    <row r="61" spans="8:15" x14ac:dyDescent="0.2">
      <c r="H61" s="10">
        <v>40422</v>
      </c>
      <c r="I61" s="4">
        <v>23.608000000000001</v>
      </c>
      <c r="M61" s="1" t="s">
        <v>58</v>
      </c>
      <c r="N61" s="11" t="s">
        <v>58</v>
      </c>
      <c r="O61" s="1" t="s">
        <v>58</v>
      </c>
    </row>
    <row r="62" spans="8:15" x14ac:dyDescent="0.2">
      <c r="H62" s="10">
        <v>40452</v>
      </c>
      <c r="I62" s="4">
        <v>24.954000000000001</v>
      </c>
      <c r="M62" s="1" t="s">
        <v>58</v>
      </c>
      <c r="N62" s="11" t="s">
        <v>58</v>
      </c>
      <c r="O62" s="1" t="s">
        <v>58</v>
      </c>
    </row>
    <row r="63" spans="8:15" x14ac:dyDescent="0.2">
      <c r="H63" s="10">
        <v>40483</v>
      </c>
      <c r="I63" s="4">
        <v>26.449000000000002</v>
      </c>
      <c r="M63" s="1" t="s">
        <v>58</v>
      </c>
      <c r="N63" s="11" t="s">
        <v>58</v>
      </c>
      <c r="O63" s="1" t="s">
        <v>58</v>
      </c>
    </row>
    <row r="64" spans="8:15" x14ac:dyDescent="0.2">
      <c r="H64" s="10">
        <v>40513</v>
      </c>
      <c r="I64" s="4">
        <v>25.821000000000002</v>
      </c>
      <c r="M64" s="1" t="s">
        <v>58</v>
      </c>
      <c r="N64" s="11" t="s">
        <v>58</v>
      </c>
      <c r="O64" s="1" t="s">
        <v>58</v>
      </c>
    </row>
    <row r="65" spans="8:15" x14ac:dyDescent="0.2">
      <c r="H65" s="10">
        <v>40544</v>
      </c>
      <c r="I65" s="4">
        <v>28.995000000000001</v>
      </c>
      <c r="M65" s="1" t="s">
        <v>58</v>
      </c>
      <c r="N65" s="11" t="s">
        <v>58</v>
      </c>
      <c r="O65" s="1" t="s">
        <v>58</v>
      </c>
    </row>
    <row r="66" spans="8:15" x14ac:dyDescent="0.2">
      <c r="H66" s="10">
        <v>40575</v>
      </c>
      <c r="I66" s="4">
        <v>26.785</v>
      </c>
      <c r="M66" s="1" t="s">
        <v>58</v>
      </c>
      <c r="N66" s="11" t="s">
        <v>58</v>
      </c>
      <c r="O66" s="1" t="s">
        <v>58</v>
      </c>
    </row>
    <row r="67" spans="8:15" x14ac:dyDescent="0.2">
      <c r="H67" s="10">
        <v>40603</v>
      </c>
      <c r="I67" s="4">
        <v>28.427</v>
      </c>
      <c r="M67" s="1" t="s">
        <v>58</v>
      </c>
      <c r="N67" s="11" t="s">
        <v>58</v>
      </c>
      <c r="O67" s="1" t="s">
        <v>58</v>
      </c>
    </row>
    <row r="68" spans="8:15" x14ac:dyDescent="0.2">
      <c r="H68" s="10">
        <v>40634</v>
      </c>
      <c r="I68" s="4">
        <v>27.373000000000001</v>
      </c>
      <c r="M68" s="1" t="s">
        <v>58</v>
      </c>
      <c r="N68" s="11" t="s">
        <v>58</v>
      </c>
      <c r="O68" s="1" t="s">
        <v>58</v>
      </c>
    </row>
    <row r="69" spans="8:15" x14ac:dyDescent="0.2">
      <c r="H69" s="10">
        <v>40664</v>
      </c>
      <c r="I69" s="4">
        <v>29.542000000000002</v>
      </c>
      <c r="M69" s="1" t="s">
        <v>58</v>
      </c>
      <c r="N69" s="11" t="s">
        <v>58</v>
      </c>
      <c r="O69" s="1" t="s">
        <v>58</v>
      </c>
    </row>
    <row r="70" spans="8:15" x14ac:dyDescent="0.2">
      <c r="H70" s="10">
        <v>40695</v>
      </c>
      <c r="I70" s="4">
        <v>29.120999999999999</v>
      </c>
      <c r="M70" s="1" t="s">
        <v>58</v>
      </c>
      <c r="N70" s="11" t="s">
        <v>58</v>
      </c>
      <c r="O70" s="1" t="s">
        <v>58</v>
      </c>
    </row>
    <row r="71" spans="8:15" x14ac:dyDescent="0.2">
      <c r="H71" s="10">
        <v>40725</v>
      </c>
      <c r="I71" s="4">
        <v>30.934000000000001</v>
      </c>
      <c r="M71" s="1" t="s">
        <v>58</v>
      </c>
      <c r="N71" s="11" t="s">
        <v>58</v>
      </c>
      <c r="O71" s="1" t="s">
        <v>58</v>
      </c>
    </row>
    <row r="72" spans="8:15" x14ac:dyDescent="0.2">
      <c r="H72" s="10">
        <v>40756</v>
      </c>
      <c r="I72" s="4">
        <v>31.859000000000002</v>
      </c>
      <c r="M72" s="1" t="s">
        <v>58</v>
      </c>
      <c r="N72" s="12" t="s">
        <v>58</v>
      </c>
      <c r="O72" s="1" t="s">
        <v>58</v>
      </c>
    </row>
    <row r="73" spans="8:15" x14ac:dyDescent="0.2">
      <c r="H73" s="10">
        <v>40787</v>
      </c>
      <c r="I73" s="4">
        <v>31.695</v>
      </c>
      <c r="M73" s="1" t="s">
        <v>58</v>
      </c>
      <c r="N73" s="11" t="s">
        <v>58</v>
      </c>
      <c r="O73" s="1" t="s">
        <v>58</v>
      </c>
    </row>
    <row r="74" spans="8:15" x14ac:dyDescent="0.2">
      <c r="H74" s="10">
        <v>40817</v>
      </c>
      <c r="I74" s="4">
        <v>33.86</v>
      </c>
      <c r="M74" s="1" t="s">
        <v>58</v>
      </c>
      <c r="N74" s="11" t="s">
        <v>58</v>
      </c>
      <c r="O74" s="1" t="s">
        <v>58</v>
      </c>
    </row>
    <row r="75" spans="8:15" x14ac:dyDescent="0.2">
      <c r="H75" s="10">
        <v>40848</v>
      </c>
      <c r="I75" s="4">
        <v>36.439</v>
      </c>
      <c r="M75" s="1" t="s">
        <v>58</v>
      </c>
      <c r="N75" s="11" t="s">
        <v>58</v>
      </c>
      <c r="O75" s="1" t="s">
        <v>58</v>
      </c>
    </row>
    <row r="76" spans="8:15" x14ac:dyDescent="0.2">
      <c r="H76" s="10">
        <v>40878</v>
      </c>
      <c r="I76" s="4">
        <v>34.552999999999997</v>
      </c>
      <c r="M76" s="1" t="s">
        <v>58</v>
      </c>
      <c r="N76" s="11" t="s">
        <v>58</v>
      </c>
      <c r="O76" s="1" t="s">
        <v>58</v>
      </c>
    </row>
    <row r="77" spans="8:15" x14ac:dyDescent="0.2">
      <c r="H77" s="10">
        <v>40909</v>
      </c>
      <c r="I77" s="4">
        <v>38.880000000000003</v>
      </c>
      <c r="M77" s="1" t="s">
        <v>58</v>
      </c>
      <c r="N77" s="11" t="s">
        <v>58</v>
      </c>
      <c r="O77" s="1" t="s">
        <v>58</v>
      </c>
    </row>
    <row r="78" spans="8:15" x14ac:dyDescent="0.2">
      <c r="H78" s="10">
        <v>40940</v>
      </c>
      <c r="I78" s="4">
        <v>36.234999999999999</v>
      </c>
      <c r="M78" s="1" t="s">
        <v>58</v>
      </c>
      <c r="N78" s="11" t="s">
        <v>58</v>
      </c>
      <c r="O78" s="1" t="s">
        <v>58</v>
      </c>
    </row>
    <row r="79" spans="8:15" x14ac:dyDescent="0.2">
      <c r="H79" s="10">
        <v>40969</v>
      </c>
      <c r="I79" s="4">
        <v>37.840000000000003</v>
      </c>
      <c r="M79" s="1" t="s">
        <v>58</v>
      </c>
      <c r="N79" s="12" t="s">
        <v>58</v>
      </c>
      <c r="O79" s="1" t="s">
        <v>58</v>
      </c>
    </row>
    <row r="80" spans="8:15" x14ac:dyDescent="0.2">
      <c r="H80" s="10">
        <v>41000</v>
      </c>
      <c r="I80" s="4">
        <v>37.963999999999999</v>
      </c>
      <c r="M80" s="1" t="s">
        <v>58</v>
      </c>
      <c r="N80" s="11" t="s">
        <v>58</v>
      </c>
      <c r="O80" s="1" t="s">
        <v>58</v>
      </c>
    </row>
    <row r="81" spans="8:15" x14ac:dyDescent="0.2">
      <c r="H81" s="10">
        <v>41030</v>
      </c>
      <c r="I81" s="4">
        <v>40.834000000000003</v>
      </c>
      <c r="M81" s="1" t="s">
        <v>58</v>
      </c>
      <c r="N81" s="11" t="s">
        <v>58</v>
      </c>
      <c r="O81" s="1" t="s">
        <v>58</v>
      </c>
    </row>
    <row r="82" spans="8:15" x14ac:dyDescent="0.2">
      <c r="H82" s="10">
        <v>41061</v>
      </c>
      <c r="I82" s="4">
        <v>38.548999999999999</v>
      </c>
      <c r="M82" s="1" t="s">
        <v>58</v>
      </c>
      <c r="N82" s="11" t="s">
        <v>58</v>
      </c>
      <c r="O82" s="1" t="s">
        <v>58</v>
      </c>
    </row>
    <row r="83" spans="8:15" x14ac:dyDescent="0.2">
      <c r="H83" s="10">
        <v>41091</v>
      </c>
      <c r="I83" s="4">
        <v>41.881999999999998</v>
      </c>
      <c r="M83" s="1" t="s">
        <v>58</v>
      </c>
      <c r="N83" s="11" t="s">
        <v>58</v>
      </c>
      <c r="O83" s="1" t="s">
        <v>58</v>
      </c>
    </row>
    <row r="84" spans="8:15" x14ac:dyDescent="0.2">
      <c r="H84" s="10">
        <v>41122</v>
      </c>
      <c r="I84" s="4">
        <v>42.588000000000001</v>
      </c>
      <c r="M84" s="1" t="s">
        <v>58</v>
      </c>
      <c r="N84" s="11" t="s">
        <v>58</v>
      </c>
      <c r="O84" s="1" t="s">
        <v>58</v>
      </c>
    </row>
    <row r="85" spans="8:15" x14ac:dyDescent="0.2">
      <c r="H85" s="10">
        <v>41153</v>
      </c>
      <c r="I85" s="4">
        <v>39.182000000000002</v>
      </c>
      <c r="M85" s="1" t="s">
        <v>58</v>
      </c>
      <c r="N85" s="11" t="s">
        <v>58</v>
      </c>
      <c r="O85" s="1" t="s">
        <v>58</v>
      </c>
    </row>
    <row r="86" spans="8:15" x14ac:dyDescent="0.2">
      <c r="H86" s="10">
        <v>41183</v>
      </c>
      <c r="I86" s="4">
        <v>44.676000000000002</v>
      </c>
      <c r="M86" s="1" t="s">
        <v>58</v>
      </c>
      <c r="N86" s="11" t="s">
        <v>58</v>
      </c>
      <c r="O86" s="1" t="s">
        <v>58</v>
      </c>
    </row>
    <row r="87" spans="8:15" x14ac:dyDescent="0.2">
      <c r="H87" s="10">
        <v>41214</v>
      </c>
      <c r="I87" s="4">
        <v>46.4</v>
      </c>
      <c r="M87" s="1" t="s">
        <v>58</v>
      </c>
      <c r="N87" s="11" t="s">
        <v>58</v>
      </c>
      <c r="O87" s="1" t="s">
        <v>58</v>
      </c>
    </row>
    <row r="88" spans="8:15" x14ac:dyDescent="0.2">
      <c r="H88" s="10">
        <v>41244</v>
      </c>
      <c r="I88" s="4">
        <v>38.942999999999998</v>
      </c>
      <c r="M88" s="1" t="s">
        <v>58</v>
      </c>
      <c r="N88" s="12" t="s">
        <v>58</v>
      </c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workbookViewId="0"/>
  </sheetViews>
  <sheetFormatPr baseColWidth="10" defaultRowHeight="12.75" x14ac:dyDescent="0.2"/>
  <cols>
    <col min="1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 t="s">
        <v>193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77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149</v>
      </c>
      <c r="C4" s="4" t="s">
        <v>150</v>
      </c>
      <c r="D4" s="4" t="s">
        <v>151</v>
      </c>
      <c r="E4" s="4" t="s">
        <v>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152</v>
      </c>
      <c r="C5" s="4" t="s">
        <v>153</v>
      </c>
      <c r="D5" s="4" t="s">
        <v>154</v>
      </c>
      <c r="E5" s="4" t="s">
        <v>0</v>
      </c>
      <c r="F5" s="4"/>
      <c r="G5" s="4" t="s">
        <v>103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129</v>
      </c>
      <c r="B6" s="4" t="s">
        <v>155</v>
      </c>
      <c r="C6" s="4" t="s">
        <v>156</v>
      </c>
      <c r="D6" s="4" t="s">
        <v>157</v>
      </c>
      <c r="E6" s="4" t="s">
        <v>0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158</v>
      </c>
      <c r="C7" s="4" t="s">
        <v>159</v>
      </c>
      <c r="D7" s="4" t="s">
        <v>160</v>
      </c>
      <c r="E7" s="4" t="s">
        <v>0</v>
      </c>
      <c r="F7" s="4"/>
      <c r="G7" s="4"/>
      <c r="H7" s="4"/>
      <c r="I7" s="4"/>
      <c r="J7" s="4" t="s">
        <v>68</v>
      </c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8</v>
      </c>
      <c r="B8" s="4" t="s">
        <v>0</v>
      </c>
      <c r="C8" s="4" t="s">
        <v>130</v>
      </c>
      <c r="D8" s="4" t="s">
        <v>161</v>
      </c>
      <c r="E8" s="4" t="s">
        <v>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9</v>
      </c>
      <c r="D9" s="4" t="s">
        <v>108</v>
      </c>
      <c r="E9" s="4" t="s">
        <v>0</v>
      </c>
      <c r="F9" s="4"/>
      <c r="G9" s="1" t="s">
        <v>118</v>
      </c>
      <c r="H9" s="4">
        <v>14.7813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10</v>
      </c>
      <c r="B10" s="4" t="s">
        <v>0</v>
      </c>
      <c r="C10" s="4" t="s">
        <v>162</v>
      </c>
      <c r="D10" s="4" t="s">
        <v>162</v>
      </c>
      <c r="E10" s="4" t="s">
        <v>0</v>
      </c>
      <c r="F10" s="4"/>
      <c r="G10" s="4" t="s">
        <v>64</v>
      </c>
      <c r="H10" s="4">
        <v>65.503699999999995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153</v>
      </c>
      <c r="D11" s="4" t="s">
        <v>163</v>
      </c>
      <c r="E11" s="4" t="s">
        <v>0</v>
      </c>
      <c r="F11" s="4"/>
      <c r="G11" s="4" t="s">
        <v>65</v>
      </c>
      <c r="H11" s="4">
        <v>116.2861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11</v>
      </c>
      <c r="B12" s="4" t="s">
        <v>0</v>
      </c>
      <c r="C12" s="4" t="s">
        <v>0</v>
      </c>
      <c r="D12" s="4" t="s">
        <v>164</v>
      </c>
      <c r="E12" s="4" t="s">
        <v>115</v>
      </c>
      <c r="F12" s="4"/>
      <c r="G12" s="4" t="s">
        <v>66</v>
      </c>
      <c r="H12" s="4">
        <v>1.949227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0</v>
      </c>
      <c r="D13" s="4" t="s">
        <v>108</v>
      </c>
      <c r="E13" s="4" t="s">
        <v>131</v>
      </c>
      <c r="F13" s="4"/>
      <c r="G13" s="4" t="s">
        <v>142</v>
      </c>
      <c r="H13" s="4">
        <v>1.456169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12</v>
      </c>
      <c r="B14" s="4" t="s">
        <v>0</v>
      </c>
      <c r="C14" s="4" t="s">
        <v>165</v>
      </c>
      <c r="D14" s="4" t="s">
        <v>166</v>
      </c>
      <c r="E14" s="4" t="s">
        <v>167</v>
      </c>
      <c r="F14" s="4"/>
      <c r="G14" s="4" t="s">
        <v>102</v>
      </c>
      <c r="H14" s="4">
        <v>-27.319099999999999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15" x14ac:dyDescent="0.25">
      <c r="A15" s="4" t="s">
        <v>0</v>
      </c>
      <c r="B15" s="4" t="s">
        <v>0</v>
      </c>
      <c r="C15" s="4" t="s">
        <v>9</v>
      </c>
      <c r="D15" s="4" t="s">
        <v>107</v>
      </c>
      <c r="E15" s="4" t="s">
        <v>18</v>
      </c>
      <c r="F15" s="4"/>
      <c r="I15" s="4"/>
      <c r="J15" s="4"/>
      <c r="K15"/>
      <c r="L15"/>
      <c r="M15" s="4"/>
      <c r="N15" s="4"/>
      <c r="O15" s="4"/>
      <c r="P15" s="4"/>
      <c r="Q15" s="4"/>
      <c r="R15" s="4"/>
      <c r="S15" s="4"/>
      <c r="T15" s="4"/>
    </row>
    <row r="16" spans="1:20" ht="15" x14ac:dyDescent="0.25">
      <c r="A16" s="4" t="s">
        <v>14</v>
      </c>
      <c r="B16" s="4" t="s">
        <v>0</v>
      </c>
      <c r="C16" s="4" t="s">
        <v>168</v>
      </c>
      <c r="D16" s="4" t="s">
        <v>169</v>
      </c>
      <c r="E16" s="4" t="s">
        <v>170</v>
      </c>
      <c r="F16" s="4"/>
      <c r="I16" s="4"/>
      <c r="J16"/>
      <c r="K16"/>
      <c r="L16"/>
      <c r="M16" s="4"/>
      <c r="N16" s="4"/>
      <c r="O16" s="4"/>
      <c r="P16" s="4"/>
      <c r="Q16" s="4"/>
      <c r="R16" s="4"/>
      <c r="S16" s="4"/>
      <c r="T16" s="4"/>
    </row>
    <row r="17" spans="1:20" ht="15" x14ac:dyDescent="0.25">
      <c r="A17" s="4" t="s">
        <v>0</v>
      </c>
      <c r="B17" s="4" t="s">
        <v>0</v>
      </c>
      <c r="C17" s="4" t="s">
        <v>18</v>
      </c>
      <c r="D17" s="4" t="s">
        <v>131</v>
      </c>
      <c r="E17" s="4" t="s">
        <v>131</v>
      </c>
      <c r="F17" s="4"/>
      <c r="G17" s="4"/>
      <c r="H17" s="4"/>
      <c r="I17" s="4"/>
      <c r="J17"/>
      <c r="K17"/>
      <c r="L17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15</v>
      </c>
      <c r="B18" s="4" t="s">
        <v>0</v>
      </c>
      <c r="C18" s="4" t="s">
        <v>0</v>
      </c>
      <c r="D18" s="4" t="s">
        <v>171</v>
      </c>
      <c r="E18" s="4" t="s">
        <v>0</v>
      </c>
      <c r="F18" s="4"/>
      <c r="G18" s="4"/>
      <c r="H18" s="4"/>
      <c r="I18" s="4"/>
      <c r="J18"/>
      <c r="K18"/>
      <c r="L18"/>
      <c r="M18" s="4"/>
      <c r="N18" s="4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0</v>
      </c>
      <c r="D19" s="4" t="s">
        <v>172</v>
      </c>
      <c r="E19" s="4" t="s">
        <v>0</v>
      </c>
      <c r="F19" s="4"/>
      <c r="G19" s="4"/>
      <c r="H19" s="4"/>
      <c r="I19" s="4"/>
      <c r="J19"/>
      <c r="K19"/>
      <c r="L19"/>
      <c r="M19" s="4"/>
      <c r="N19" s="4"/>
      <c r="O19" s="4"/>
      <c r="P19" s="4"/>
      <c r="Q19" s="4"/>
      <c r="R19" s="4"/>
      <c r="S19" s="4"/>
      <c r="T19" s="4"/>
    </row>
    <row r="20" spans="1:20" ht="15" x14ac:dyDescent="0.25">
      <c r="A20" s="4" t="s">
        <v>16</v>
      </c>
      <c r="B20" s="4" t="s">
        <v>0</v>
      </c>
      <c r="C20" s="4" t="s">
        <v>0</v>
      </c>
      <c r="D20" s="4" t="s">
        <v>173</v>
      </c>
      <c r="E20" s="4" t="s">
        <v>0</v>
      </c>
      <c r="F20" s="4"/>
      <c r="G20" s="4"/>
      <c r="H20" s="4"/>
      <c r="I20" s="4"/>
      <c r="J20"/>
      <c r="K20"/>
      <c r="L20"/>
      <c r="M20" s="4"/>
      <c r="N20" s="4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0</v>
      </c>
      <c r="C21" s="4" t="s">
        <v>0</v>
      </c>
      <c r="D21" s="4" t="s">
        <v>172</v>
      </c>
      <c r="E21" s="4" t="s">
        <v>0</v>
      </c>
      <c r="F21" s="4"/>
      <c r="G21" s="4"/>
      <c r="H21" s="4"/>
      <c r="I21" s="4"/>
      <c r="J21"/>
      <c r="K21"/>
      <c r="L21"/>
      <c r="M21" s="4"/>
      <c r="N21" s="4"/>
      <c r="O21" s="4"/>
      <c r="P21" s="4"/>
      <c r="Q21" s="4"/>
      <c r="R21" s="4"/>
      <c r="S21" s="4"/>
      <c r="T21" s="4"/>
    </row>
    <row r="22" spans="1:20" ht="15" x14ac:dyDescent="0.25">
      <c r="A22" s="4" t="s">
        <v>133</v>
      </c>
      <c r="B22" s="4" t="s">
        <v>0</v>
      </c>
      <c r="C22" s="4" t="s">
        <v>0</v>
      </c>
      <c r="D22" s="4" t="s">
        <v>174</v>
      </c>
      <c r="E22" s="4" t="s">
        <v>0</v>
      </c>
      <c r="F22" s="4"/>
      <c r="G22" s="4"/>
      <c r="H22" s="4"/>
      <c r="I22" s="4"/>
      <c r="J22"/>
      <c r="K22"/>
      <c r="L22"/>
      <c r="M22" s="4"/>
      <c r="N22" s="4"/>
      <c r="O22" s="4"/>
      <c r="P22" s="4"/>
      <c r="Q22" s="4"/>
      <c r="R22" s="4"/>
      <c r="S22" s="4"/>
      <c r="T22" s="4"/>
    </row>
    <row r="23" spans="1:20" ht="15" x14ac:dyDescent="0.25">
      <c r="A23" s="4" t="s">
        <v>0</v>
      </c>
      <c r="B23" s="4" t="s">
        <v>0</v>
      </c>
      <c r="C23" s="4" t="s">
        <v>0</v>
      </c>
      <c r="D23" s="4" t="s">
        <v>107</v>
      </c>
      <c r="E23" s="4" t="s">
        <v>0</v>
      </c>
      <c r="F23" s="4"/>
      <c r="G23" s="4"/>
      <c r="H23" s="4"/>
      <c r="I23" s="4"/>
      <c r="J23"/>
      <c r="K23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">
      <c r="A24" s="4" t="s">
        <v>17</v>
      </c>
      <c r="B24" s="4" t="s">
        <v>0</v>
      </c>
      <c r="C24" s="4" t="s">
        <v>0</v>
      </c>
      <c r="D24" s="4" t="s">
        <v>135</v>
      </c>
      <c r="E24" s="4" t="s">
        <v>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x14ac:dyDescent="0.2">
      <c r="A25" s="4" t="s">
        <v>0</v>
      </c>
      <c r="B25" s="4" t="s">
        <v>0</v>
      </c>
      <c r="C25" s="4" t="s">
        <v>0</v>
      </c>
      <c r="D25" s="4" t="s">
        <v>13</v>
      </c>
      <c r="E25" s="4" t="s">
        <v>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">
      <c r="A26" s="4" t="s">
        <v>134</v>
      </c>
      <c r="B26" s="4" t="s">
        <v>0</v>
      </c>
      <c r="C26" s="4" t="s">
        <v>0</v>
      </c>
      <c r="D26" s="4" t="s">
        <v>175</v>
      </c>
      <c r="E26" s="4" t="s">
        <v>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2">
      <c r="A27" s="4" t="s">
        <v>0</v>
      </c>
      <c r="B27" s="4" t="s">
        <v>0</v>
      </c>
      <c r="C27" s="4" t="s">
        <v>0</v>
      </c>
      <c r="D27" s="4" t="s">
        <v>9</v>
      </c>
      <c r="E27" s="4" t="s">
        <v>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">
      <c r="A28" s="4" t="s">
        <v>19</v>
      </c>
      <c r="B28" s="4" t="s">
        <v>0</v>
      </c>
      <c r="C28" s="4" t="s">
        <v>0</v>
      </c>
      <c r="D28" s="4" t="s">
        <v>115</v>
      </c>
      <c r="E28" s="4" t="s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13</v>
      </c>
      <c r="E29" s="4" t="s">
        <v>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136</v>
      </c>
      <c r="B30" s="4" t="s">
        <v>0</v>
      </c>
      <c r="C30" s="4" t="s">
        <v>0</v>
      </c>
      <c r="D30" s="4" t="s">
        <v>132</v>
      </c>
      <c r="E30" s="4" t="s">
        <v>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18</v>
      </c>
      <c r="E31" s="4" t="s">
        <v>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20</v>
      </c>
      <c r="B32" s="4" t="s">
        <v>0</v>
      </c>
      <c r="C32" s="4" t="s">
        <v>0</v>
      </c>
      <c r="D32" s="4" t="s">
        <v>137</v>
      </c>
      <c r="E32" s="4" t="s">
        <v>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0</v>
      </c>
      <c r="C33" s="4" t="s">
        <v>0</v>
      </c>
      <c r="D33" s="4" t="s">
        <v>18</v>
      </c>
      <c r="E33" s="4" t="s"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21</v>
      </c>
      <c r="B34" s="4" t="s">
        <v>0</v>
      </c>
      <c r="C34" s="4" t="s">
        <v>0</v>
      </c>
      <c r="D34" s="4" t="s">
        <v>138</v>
      </c>
      <c r="E34" s="4" t="s"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22</v>
      </c>
      <c r="B36" s="4" t="s">
        <v>0</v>
      </c>
      <c r="C36" s="4" t="s">
        <v>0</v>
      </c>
      <c r="D36" s="4" t="s">
        <v>176</v>
      </c>
      <c r="E36" s="4" t="s">
        <v>177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0</v>
      </c>
      <c r="B37" s="4" t="s">
        <v>0</v>
      </c>
      <c r="C37" s="4" t="s">
        <v>0</v>
      </c>
      <c r="D37" s="4" t="s">
        <v>178</v>
      </c>
      <c r="E37" s="4" t="s">
        <v>179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139</v>
      </c>
      <c r="B38" s="4" t="s">
        <v>0</v>
      </c>
      <c r="C38" s="4" t="s">
        <v>0</v>
      </c>
      <c r="D38" s="4" t="s">
        <v>180</v>
      </c>
      <c r="E38" s="4" t="s">
        <v>181</v>
      </c>
      <c r="F38" s="4"/>
      <c r="G38" s="4"/>
      <c r="H38" s="4"/>
      <c r="I38" s="4"/>
      <c r="J38" s="4"/>
      <c r="K38" s="4"/>
      <c r="L38" s="4"/>
      <c r="M38" s="4"/>
      <c r="N38" s="4"/>
    </row>
    <row r="39" spans="1:20" x14ac:dyDescent="0.2">
      <c r="A39" s="4" t="s">
        <v>0</v>
      </c>
      <c r="B39" s="4" t="s">
        <v>0</v>
      </c>
      <c r="C39" s="4" t="s">
        <v>0</v>
      </c>
      <c r="D39" s="4" t="s">
        <v>182</v>
      </c>
      <c r="E39" s="4" t="s">
        <v>183</v>
      </c>
      <c r="F39" s="4"/>
      <c r="G39" s="4"/>
      <c r="H39" s="4"/>
      <c r="I39" s="4"/>
      <c r="J39" s="4"/>
      <c r="K39" s="4"/>
      <c r="L39" s="4"/>
      <c r="M39" s="4"/>
      <c r="N39" s="4"/>
    </row>
    <row r="40" spans="1:20" x14ac:dyDescent="0.2">
      <c r="A40" s="4" t="s">
        <v>23</v>
      </c>
      <c r="B40" s="4" t="s">
        <v>0</v>
      </c>
      <c r="C40" s="4" t="s">
        <v>0</v>
      </c>
      <c r="D40" s="4" t="s">
        <v>184</v>
      </c>
      <c r="E40" s="4" t="s">
        <v>116</v>
      </c>
      <c r="F40" s="4"/>
      <c r="G40" s="4"/>
      <c r="H40" s="4"/>
      <c r="I40" s="4"/>
      <c r="J40" s="4"/>
      <c r="K40" s="4"/>
      <c r="L40" s="4"/>
      <c r="M40" s="4"/>
      <c r="N40" s="4"/>
    </row>
    <row r="41" spans="1:20" x14ac:dyDescent="0.2">
      <c r="A41" s="4" t="s">
        <v>0</v>
      </c>
      <c r="B41" s="4" t="s">
        <v>0</v>
      </c>
      <c r="C41" s="4" t="s">
        <v>0</v>
      </c>
      <c r="D41" s="4" t="s">
        <v>117</v>
      </c>
      <c r="E41" s="4" t="s">
        <v>9</v>
      </c>
      <c r="F41" s="4"/>
      <c r="G41" s="4"/>
      <c r="H41" s="4"/>
      <c r="I41" s="4"/>
      <c r="J41" s="4"/>
      <c r="K41" s="4"/>
      <c r="L41" s="4"/>
      <c r="M41" s="4"/>
      <c r="N41" s="4"/>
    </row>
    <row r="42" spans="1:20" x14ac:dyDescent="0.2">
      <c r="A42" s="4" t="s">
        <v>24</v>
      </c>
      <c r="B42" s="4" t="s">
        <v>185</v>
      </c>
      <c r="C42" s="4" t="s">
        <v>186</v>
      </c>
      <c r="D42" s="4" t="s">
        <v>187</v>
      </c>
      <c r="E42" s="4" t="s">
        <v>188</v>
      </c>
      <c r="F42" s="4"/>
      <c r="G42" s="4"/>
      <c r="H42" s="4"/>
      <c r="I42" s="4"/>
      <c r="J42" s="4"/>
      <c r="K42" s="4"/>
      <c r="L42" s="4"/>
      <c r="M42" s="4"/>
      <c r="N42" s="4"/>
    </row>
    <row r="43" spans="1:20" x14ac:dyDescent="0.2">
      <c r="A43" s="4" t="s">
        <v>0</v>
      </c>
      <c r="B43" s="4" t="s">
        <v>140</v>
      </c>
      <c r="C43" s="4" t="s">
        <v>189</v>
      </c>
      <c r="D43" s="4" t="s">
        <v>190</v>
      </c>
      <c r="E43" s="4" t="s">
        <v>191</v>
      </c>
      <c r="F43" s="4"/>
      <c r="G43" s="4"/>
      <c r="H43" s="4"/>
      <c r="I43" s="4"/>
      <c r="J43" s="4"/>
      <c r="K43" s="4"/>
      <c r="L43" s="4"/>
      <c r="M43" s="4"/>
      <c r="N43" s="4"/>
    </row>
    <row r="44" spans="1:20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/>
      <c r="G44" s="4"/>
      <c r="H44" s="4"/>
      <c r="I44" s="4"/>
      <c r="J44" s="4"/>
      <c r="K44" s="4"/>
      <c r="L44" s="4"/>
      <c r="M44" s="4"/>
      <c r="N44" s="4"/>
    </row>
    <row r="45" spans="1:20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/>
      <c r="G45" s="4"/>
      <c r="H45" s="4"/>
      <c r="I45" s="4"/>
      <c r="J45" s="4"/>
      <c r="K45" s="4"/>
      <c r="L45" s="4"/>
      <c r="M45" s="4"/>
      <c r="N45" s="4"/>
    </row>
    <row r="46" spans="1:20" x14ac:dyDescent="0.2">
      <c r="A46" s="4" t="s">
        <v>27</v>
      </c>
      <c r="B46" s="4" t="s">
        <v>192</v>
      </c>
      <c r="C46" s="4" t="s">
        <v>141</v>
      </c>
      <c r="D46" s="4" t="s">
        <v>141</v>
      </c>
      <c r="E46" s="4" t="s">
        <v>141</v>
      </c>
      <c r="F46" s="4"/>
      <c r="G46" s="4"/>
      <c r="H46" s="4"/>
      <c r="I46" s="4"/>
      <c r="J46" s="4"/>
      <c r="K46" s="4"/>
      <c r="L46" s="4"/>
      <c r="M46" s="4"/>
      <c r="N46" s="4"/>
    </row>
    <row r="47" spans="1:20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/>
    </row>
    <row r="48" spans="1:20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/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/>
      <c r="B50" s="4"/>
      <c r="C50" s="4"/>
      <c r="D50" s="4"/>
      <c r="E50" s="4"/>
      <c r="F50" s="4"/>
    </row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/>
      <c r="B54" s="4"/>
      <c r="C54" s="4"/>
      <c r="D54" s="4"/>
      <c r="E54" s="4"/>
      <c r="F54" s="4"/>
    </row>
    <row r="55" spans="1:6" x14ac:dyDescent="0.2">
      <c r="A55" s="4"/>
      <c r="B55" s="4"/>
      <c r="C55" s="4"/>
      <c r="D55" s="4"/>
      <c r="E55" s="4"/>
      <c r="F55" s="4"/>
    </row>
    <row r="56" spans="1:6" x14ac:dyDescent="0.2">
      <c r="A56" s="4"/>
      <c r="B56" s="4"/>
      <c r="C56" s="4"/>
      <c r="D56" s="4"/>
      <c r="E56" s="4"/>
      <c r="F56" s="4"/>
    </row>
    <row r="57" spans="1:6" x14ac:dyDescent="0.2">
      <c r="A57" s="4"/>
      <c r="B57" s="4"/>
      <c r="C57" s="4"/>
      <c r="D57" s="4"/>
      <c r="E57" s="4"/>
      <c r="F57" s="4"/>
    </row>
    <row r="58" spans="1:6" x14ac:dyDescent="0.2">
      <c r="A58" s="4"/>
      <c r="B58" s="4"/>
      <c r="C58" s="4"/>
      <c r="D58" s="4"/>
      <c r="E58" s="4"/>
      <c r="F58" s="4"/>
    </row>
    <row r="59" spans="1:6" x14ac:dyDescent="0.2">
      <c r="A59" s="4"/>
      <c r="B59" s="4"/>
      <c r="C59" s="4"/>
      <c r="D59" s="4"/>
      <c r="E59" s="4"/>
      <c r="F59" s="4"/>
    </row>
    <row r="60" spans="1:6" x14ac:dyDescent="0.2">
      <c r="A60" s="4"/>
      <c r="B60" s="4"/>
      <c r="C60" s="4"/>
      <c r="D60" s="4"/>
      <c r="E60" s="4"/>
      <c r="F60" s="4"/>
    </row>
    <row r="61" spans="1:6" x14ac:dyDescent="0.2">
      <c r="A61" s="4"/>
      <c r="B61" s="4"/>
      <c r="C61" s="4"/>
      <c r="D61" s="4"/>
      <c r="E61" s="4"/>
      <c r="F61" s="4"/>
    </row>
    <row r="62" spans="1:6" x14ac:dyDescent="0.2">
      <c r="A62" s="4"/>
      <c r="B62" s="4"/>
      <c r="C62" s="4"/>
      <c r="D62" s="4"/>
      <c r="E62" s="4"/>
      <c r="F62" s="4"/>
    </row>
    <row r="63" spans="1:6" x14ac:dyDescent="0.2">
      <c r="A63" s="4"/>
      <c r="B63" s="4"/>
      <c r="C63" s="4"/>
      <c r="D63" s="4"/>
      <c r="E63" s="4"/>
      <c r="F63" s="4"/>
    </row>
    <row r="64" spans="1:6" x14ac:dyDescent="0.2">
      <c r="A64" s="4"/>
      <c r="B64" s="4"/>
      <c r="C64" s="4"/>
      <c r="D64" s="4"/>
      <c r="E64" s="4"/>
      <c r="F64" s="4"/>
    </row>
    <row r="65" spans="1:6" x14ac:dyDescent="0.2">
      <c r="A65" s="4"/>
      <c r="B65" s="4"/>
      <c r="C65" s="4"/>
      <c r="D65" s="4"/>
      <c r="E65" s="4"/>
      <c r="F65" s="4"/>
    </row>
    <row r="66" spans="1:6" x14ac:dyDescent="0.2">
      <c r="A66" s="4"/>
      <c r="B66" s="4"/>
      <c r="C66" s="4"/>
      <c r="D66" s="4"/>
      <c r="E66" s="4"/>
      <c r="F66" s="4"/>
    </row>
    <row r="67" spans="1:6" x14ac:dyDescent="0.2">
      <c r="A67" s="4"/>
      <c r="B67" s="4"/>
      <c r="C67" s="4"/>
      <c r="D67" s="4"/>
      <c r="E67" s="4"/>
      <c r="F67" s="4"/>
    </row>
    <row r="68" spans="1:6" x14ac:dyDescent="0.2">
      <c r="A68" s="4"/>
      <c r="B68" s="4"/>
      <c r="C68" s="4"/>
      <c r="D68" s="4"/>
      <c r="E68" s="4"/>
      <c r="F68" s="4"/>
    </row>
    <row r="69" spans="1:6" x14ac:dyDescent="0.2">
      <c r="A69" s="4"/>
      <c r="B69" s="4"/>
      <c r="C69" s="4"/>
      <c r="D69" s="4"/>
      <c r="E69" s="4"/>
      <c r="F69" s="4"/>
    </row>
    <row r="70" spans="1:6" x14ac:dyDescent="0.2">
      <c r="A70" s="4"/>
      <c r="B70" s="4"/>
      <c r="C70" s="4"/>
      <c r="D70" s="4"/>
      <c r="E70" s="4"/>
      <c r="F70" s="4"/>
    </row>
    <row r="71" spans="1:6" x14ac:dyDescent="0.2">
      <c r="A71" s="4"/>
      <c r="B71" s="4"/>
      <c r="C71" s="4"/>
      <c r="D71" s="4"/>
      <c r="E71" s="4"/>
      <c r="F71" s="4"/>
    </row>
    <row r="72" spans="1:6" x14ac:dyDescent="0.2">
      <c r="A72" s="4"/>
      <c r="B72" s="4"/>
      <c r="C72" s="4"/>
      <c r="D72" s="4"/>
      <c r="E72" s="4"/>
      <c r="F72" s="4"/>
    </row>
    <row r="73" spans="1:6" x14ac:dyDescent="0.2">
      <c r="A73" s="4"/>
      <c r="B73" s="4"/>
      <c r="C73" s="4"/>
      <c r="D73" s="4"/>
      <c r="E73" s="4"/>
      <c r="F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70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119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143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144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145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194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122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120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121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143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144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145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195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122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123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106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71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72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146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125</v>
      </c>
      <c r="M6" s="1" t="s">
        <v>48</v>
      </c>
      <c r="N6" s="1" t="s">
        <v>49</v>
      </c>
      <c r="O6" s="1" t="s">
        <v>126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0.3897835</v>
      </c>
      <c r="L9" s="5">
        <v>2.7904879999999999</v>
      </c>
      <c r="M9" s="5">
        <v>0.14000000000000001</v>
      </c>
      <c r="N9" s="5">
        <v>0.88900000000000001</v>
      </c>
      <c r="O9" s="5">
        <v>-5.0794730000000001</v>
      </c>
      <c r="P9" s="5">
        <v>5.8590400000000002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-62.605429999999998</v>
      </c>
      <c r="E10" s="1">
        <v>3</v>
      </c>
      <c r="F10" s="4">
        <v>131.21090000000001</v>
      </c>
      <c r="G10" s="4">
        <v>138.5033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-105.1506</v>
      </c>
      <c r="E11" s="1">
        <v>3</v>
      </c>
      <c r="F11" s="4">
        <v>216.30119999999999</v>
      </c>
      <c r="G11" s="4">
        <v>223.59370000000001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-60.180129999999998</v>
      </c>
      <c r="E12" s="1">
        <v>4</v>
      </c>
      <c r="F12" s="4">
        <v>128.3603</v>
      </c>
      <c r="G12" s="4">
        <v>138.08349999999999</v>
      </c>
      <c r="H12" s="1"/>
      <c r="I12" s="1"/>
      <c r="J12" s="1" t="s">
        <v>105</v>
      </c>
      <c r="K12" s="5"/>
      <c r="L12" s="5"/>
      <c r="M12" s="5"/>
      <c r="N12" s="5"/>
      <c r="O12" s="5"/>
      <c r="P12" s="5"/>
      <c r="Q12" s="1"/>
    </row>
    <row r="13" spans="1:17" x14ac:dyDescent="0.25">
      <c r="A13" s="2" t="s">
        <v>41</v>
      </c>
      <c r="B13" s="2">
        <v>84</v>
      </c>
      <c r="C13" s="2" t="s">
        <v>38</v>
      </c>
      <c r="D13" s="7">
        <v>-59.779899999999998</v>
      </c>
      <c r="E13" s="2">
        <v>4</v>
      </c>
      <c r="F13" s="7">
        <v>127.5598</v>
      </c>
      <c r="G13" s="7">
        <v>137.28309999999999</v>
      </c>
      <c r="H13" s="1"/>
      <c r="I13" s="1"/>
      <c r="J13" s="1" t="s">
        <v>53</v>
      </c>
      <c r="K13" s="5">
        <v>1.4664200000000001</v>
      </c>
      <c r="L13" s="5">
        <v>6.8309999999999996E-2</v>
      </c>
      <c r="M13" s="5">
        <v>21.47</v>
      </c>
      <c r="N13" s="5">
        <v>0</v>
      </c>
      <c r="O13" s="5">
        <v>1.332535</v>
      </c>
      <c r="P13" s="5">
        <v>1.6003050000000001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-86.424390000000002</v>
      </c>
      <c r="E14" s="14">
        <v>4</v>
      </c>
      <c r="F14" s="19">
        <v>180.84880000000001</v>
      </c>
      <c r="G14" s="19">
        <v>190.572</v>
      </c>
      <c r="H14" s="1"/>
      <c r="I14" s="1"/>
      <c r="J14" s="1" t="s">
        <v>54</v>
      </c>
      <c r="K14" s="5">
        <v>-0.48340339999999998</v>
      </c>
      <c r="L14" s="5">
        <v>4.0722500000000002E-2</v>
      </c>
      <c r="M14" s="5">
        <v>-11.87</v>
      </c>
      <c r="N14" s="5">
        <v>0</v>
      </c>
      <c r="O14" s="5">
        <v>-0.563218</v>
      </c>
      <c r="P14" s="5">
        <v>-0.40358870000000002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-59.63644</v>
      </c>
      <c r="E15" s="14">
        <v>5</v>
      </c>
      <c r="F15" s="19">
        <v>129.27289999999999</v>
      </c>
      <c r="G15" s="19">
        <v>141.42699999999999</v>
      </c>
      <c r="H15" s="1"/>
      <c r="I15" s="1"/>
      <c r="J15" s="1"/>
      <c r="K15" s="5"/>
      <c r="L15" s="5"/>
      <c r="M15" s="5"/>
      <c r="N15" s="5"/>
      <c r="O15" s="5"/>
      <c r="P15" s="5"/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-60.117699999999999</v>
      </c>
      <c r="E16" s="1">
        <v>5</v>
      </c>
      <c r="F16" s="4">
        <v>130.2354</v>
      </c>
      <c r="G16" s="4">
        <v>142.3895</v>
      </c>
      <c r="H16" s="1"/>
      <c r="I16" s="1"/>
      <c r="J16" s="1" t="s">
        <v>56</v>
      </c>
      <c r="K16" s="5">
        <v>0.48048659999999999</v>
      </c>
      <c r="L16" s="5">
        <v>1.8853600000000002E-2</v>
      </c>
      <c r="M16" s="5">
        <v>25.49</v>
      </c>
      <c r="N16" s="5">
        <v>0</v>
      </c>
      <c r="O16" s="5">
        <v>0.44353419999999999</v>
      </c>
      <c r="P16" s="5">
        <v>0.51743899999999998</v>
      </c>
      <c r="Q16" s="1"/>
    </row>
    <row r="17" spans="1:17" x14ac:dyDescent="0.25">
      <c r="A17" s="1" t="s">
        <v>124</v>
      </c>
      <c r="B17" s="1">
        <v>84</v>
      </c>
      <c r="C17" s="1" t="s">
        <v>38</v>
      </c>
      <c r="D17" s="4">
        <v>-60.179699999999997</v>
      </c>
      <c r="E17" s="1">
        <v>5</v>
      </c>
      <c r="F17" s="4">
        <v>130.35939999999999</v>
      </c>
      <c r="G17" s="4">
        <v>142.51349999999999</v>
      </c>
      <c r="H17" s="1"/>
      <c r="I17" s="1"/>
      <c r="J17" s="1"/>
      <c r="K17" s="5"/>
      <c r="L17" s="5"/>
      <c r="M17" s="5"/>
      <c r="N17" s="5"/>
      <c r="O17" s="5"/>
      <c r="P17" s="5"/>
      <c r="Q17" s="1"/>
    </row>
    <row r="18" spans="1:17" x14ac:dyDescent="0.25">
      <c r="A18" s="1" t="s">
        <v>45</v>
      </c>
      <c r="B18" s="1">
        <v>84</v>
      </c>
      <c r="C18" s="1" t="s">
        <v>38</v>
      </c>
      <c r="D18" s="4">
        <v>-58.049709999999997</v>
      </c>
      <c r="E18" s="1">
        <v>14</v>
      </c>
      <c r="F18" s="4">
        <v>144.0994</v>
      </c>
      <c r="G18" s="4">
        <v>178.1309</v>
      </c>
      <c r="H18" s="1"/>
      <c r="I18" s="1"/>
      <c r="J18" s="1"/>
      <c r="K18" s="5"/>
      <c r="L18" s="5"/>
      <c r="M18" s="5"/>
      <c r="N18" s="5"/>
      <c r="O18" s="5"/>
      <c r="P18" s="5"/>
      <c r="Q18" s="1"/>
    </row>
    <row r="19" spans="1:17" x14ac:dyDescent="0.25">
      <c r="A19" s="1" t="s">
        <v>46</v>
      </c>
      <c r="B19" s="1">
        <v>84</v>
      </c>
      <c r="C19" s="1" t="s">
        <v>38</v>
      </c>
      <c r="D19" s="4">
        <v>-57.126779999999997</v>
      </c>
      <c r="E19" s="1">
        <v>10</v>
      </c>
      <c r="F19" s="4">
        <v>134.25360000000001</v>
      </c>
      <c r="G19" s="4">
        <v>158.5617</v>
      </c>
      <c r="H19" s="1"/>
      <c r="I19" s="1"/>
      <c r="J19" s="1"/>
      <c r="K19" s="5"/>
      <c r="L19" s="5"/>
      <c r="M19" s="5"/>
      <c r="N19" s="5"/>
      <c r="O19" s="5"/>
      <c r="P19" s="5"/>
      <c r="Q19" s="1"/>
    </row>
    <row r="20" spans="1:17" x14ac:dyDescent="0.25">
      <c r="H20" s="1"/>
      <c r="I20" s="1"/>
      <c r="J20" s="1"/>
      <c r="K20" s="5"/>
      <c r="L20" s="5"/>
      <c r="M20" s="5"/>
      <c r="N20" s="5"/>
      <c r="O20" s="5"/>
      <c r="P20" s="5"/>
      <c r="Q20" s="1"/>
    </row>
    <row r="21" spans="1:17" x14ac:dyDescent="0.25">
      <c r="H21" s="1"/>
      <c r="I21" s="1"/>
      <c r="J21" s="1"/>
      <c r="K21" s="5"/>
      <c r="L21" s="5"/>
      <c r="M21" s="5"/>
      <c r="N21" s="5"/>
      <c r="O21" s="5"/>
      <c r="P21" s="5"/>
      <c r="Q21" s="1"/>
    </row>
    <row r="22" spans="1:17" x14ac:dyDescent="0.25">
      <c r="H22" s="1"/>
      <c r="I22" s="1"/>
      <c r="J22" s="1"/>
      <c r="K22" s="5"/>
      <c r="L22" s="5"/>
      <c r="M22" s="5"/>
      <c r="N22" s="5"/>
      <c r="O22" s="5"/>
      <c r="P22" s="5"/>
      <c r="Q22" s="1"/>
    </row>
    <row r="23" spans="1:17" x14ac:dyDescent="0.25">
      <c r="H23" s="1"/>
      <c r="I23" s="1"/>
      <c r="J23" s="1"/>
      <c r="K23" s="5"/>
      <c r="L23" s="5"/>
      <c r="M23" s="5"/>
      <c r="N23" s="5"/>
      <c r="O23" s="5"/>
      <c r="P23" s="5"/>
      <c r="Q23" s="1"/>
    </row>
    <row r="24" spans="1:17" x14ac:dyDescent="0.25">
      <c r="I24" s="1"/>
      <c r="J24" s="5"/>
      <c r="K24" s="5"/>
      <c r="L24" s="5"/>
      <c r="M24" s="5"/>
      <c r="N24" s="5"/>
      <c r="O24" s="5"/>
      <c r="P24" s="20"/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/>
      <c r="K26" s="5"/>
      <c r="L26" s="5"/>
      <c r="M26" s="5"/>
      <c r="N26" s="5"/>
      <c r="O26" s="5"/>
      <c r="P26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147</v>
      </c>
    </row>
    <row r="2" spans="1:10" x14ac:dyDescent="0.2">
      <c r="A2" s="1" t="s">
        <v>101</v>
      </c>
    </row>
    <row r="3" spans="1:10" x14ac:dyDescent="0.2">
      <c r="A3" s="1" t="s">
        <v>73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125</v>
      </c>
      <c r="D8" s="5" t="s">
        <v>48</v>
      </c>
      <c r="E8" s="5" t="s">
        <v>49</v>
      </c>
      <c r="F8" s="5" t="s">
        <v>126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-4.7544089999999999</v>
      </c>
      <c r="C12" s="5">
        <v>1.047075</v>
      </c>
      <c r="D12" s="5">
        <v>-4.54</v>
      </c>
      <c r="E12" s="5">
        <v>0</v>
      </c>
      <c r="F12" s="5">
        <v>-6.8066380000000004</v>
      </c>
      <c r="G12" s="5">
        <v>-2.7021809999999999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11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-0.48477949999999997</v>
      </c>
      <c r="C15" s="5">
        <v>0.19747580000000001</v>
      </c>
      <c r="D15" s="5">
        <v>-2.4500000000000002</v>
      </c>
      <c r="E15" s="5">
        <v>1.4E-2</v>
      </c>
      <c r="F15" s="5">
        <v>-0.87182499999999996</v>
      </c>
      <c r="G15" s="5">
        <v>-9.7733899999999999E-2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3.9989629999999998</v>
      </c>
      <c r="C18" s="5">
        <v>1.0185630000000001</v>
      </c>
      <c r="D18" s="5">
        <v>3.93</v>
      </c>
      <c r="E18" s="5">
        <v>0</v>
      </c>
      <c r="F18" s="5">
        <v>2.0026160000000002</v>
      </c>
      <c r="G18" s="5">
        <v>5.9953110000000001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5.7485540000000004</v>
      </c>
      <c r="C21" s="5">
        <v>1.2600910000000001</v>
      </c>
      <c r="D21" s="5">
        <v>4.5599999999999996</v>
      </c>
      <c r="E21" s="5">
        <v>0</v>
      </c>
      <c r="F21" s="5">
        <v>3.2788219999999999</v>
      </c>
      <c r="G21" s="5">
        <v>8.2182870000000001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22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55</v>
      </c>
      <c r="B24" s="5">
        <v>38.187609999999999</v>
      </c>
      <c r="C24" s="5">
        <v>6.9465370000000002</v>
      </c>
      <c r="D24" s="5">
        <v>5.5</v>
      </c>
      <c r="E24" s="5">
        <v>0</v>
      </c>
      <c r="F24" s="5">
        <v>24.572649999999999</v>
      </c>
      <c r="G24" s="5">
        <v>51.802570000000003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104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55</v>
      </c>
      <c r="B27" s="5">
        <v>-0.43194270000000001</v>
      </c>
      <c r="C27" s="5">
        <v>0.4472563</v>
      </c>
      <c r="D27" s="5">
        <v>-0.97</v>
      </c>
      <c r="E27" s="5">
        <v>0.33400000000000002</v>
      </c>
      <c r="F27" s="5">
        <v>-1.308549</v>
      </c>
      <c r="G27" s="5">
        <v>0.44466359999999999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51</v>
      </c>
      <c r="B29" s="5">
        <v>-649.11590000000001</v>
      </c>
      <c r="C29" s="5">
        <v>113.9913</v>
      </c>
      <c r="D29" s="5">
        <v>-5.69</v>
      </c>
      <c r="E29" s="5">
        <v>0</v>
      </c>
      <c r="F29" s="5">
        <v>-872.53480000000002</v>
      </c>
      <c r="G29" s="5">
        <v>-425.69709999999998</v>
      </c>
    </row>
    <row r="30" spans="1:7" customFormat="1" ht="15" x14ac:dyDescent="0.25">
      <c r="A30" s="1"/>
      <c r="B30" s="5"/>
      <c r="C30" s="5"/>
      <c r="D30" s="5"/>
      <c r="E30" s="5"/>
      <c r="F30" s="5"/>
      <c r="G30" s="5"/>
    </row>
    <row r="31" spans="1:7" customFormat="1" ht="15" x14ac:dyDescent="0.25">
      <c r="A31" s="1" t="s">
        <v>11</v>
      </c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6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-1.16124</v>
      </c>
      <c r="C33" s="5">
        <v>0.57181369999999998</v>
      </c>
      <c r="D33" s="5">
        <v>-2.0299999999999998</v>
      </c>
      <c r="E33" s="5">
        <v>4.2000000000000003E-2</v>
      </c>
      <c r="F33" s="5">
        <v>-2.2819739999999999</v>
      </c>
      <c r="G33" s="5">
        <v>-4.0505600000000003E-2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11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55</v>
      </c>
      <c r="B36" s="5">
        <v>-0.2062293</v>
      </c>
      <c r="C36" s="5">
        <v>0.1078427</v>
      </c>
      <c r="D36" s="5">
        <v>-1.91</v>
      </c>
      <c r="E36" s="5">
        <v>5.6000000000000001E-2</v>
      </c>
      <c r="F36" s="5">
        <v>-0.4175972</v>
      </c>
      <c r="G36" s="5">
        <v>5.1386000000000001E-3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12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55</v>
      </c>
      <c r="B39" s="5">
        <v>0.96475279999999997</v>
      </c>
      <c r="C39" s="5">
        <v>0.5562435</v>
      </c>
      <c r="D39" s="5">
        <v>1.73</v>
      </c>
      <c r="E39" s="5">
        <v>8.3000000000000004E-2</v>
      </c>
      <c r="F39" s="5">
        <v>-0.1254644</v>
      </c>
      <c r="G39" s="5">
        <v>2.05497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57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1.5842780000000001</v>
      </c>
      <c r="C42" s="5">
        <v>0.68814310000000001</v>
      </c>
      <c r="D42" s="5">
        <v>2.2999999999999998</v>
      </c>
      <c r="E42" s="5">
        <v>2.1000000000000001E-2</v>
      </c>
      <c r="F42" s="5">
        <v>0.23554230000000001</v>
      </c>
      <c r="G42" s="5">
        <v>2.933014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22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55</v>
      </c>
      <c r="B45" s="5">
        <v>-13.994160000000001</v>
      </c>
      <c r="C45" s="5">
        <v>3.7935449999999999</v>
      </c>
      <c r="D45" s="5">
        <v>-3.69</v>
      </c>
      <c r="E45" s="5">
        <v>0</v>
      </c>
      <c r="F45" s="5">
        <v>-21.429369999999999</v>
      </c>
      <c r="G45" s="5">
        <v>-6.5589459999999997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104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-0.62194110000000002</v>
      </c>
      <c r="C48" s="5">
        <v>0.24424940000000001</v>
      </c>
      <c r="D48" s="5">
        <v>-2.5499999999999998</v>
      </c>
      <c r="E48" s="5">
        <v>1.0999999999999999E-2</v>
      </c>
      <c r="F48" s="5">
        <v>-1.1006609999999999</v>
      </c>
      <c r="G48" s="5">
        <v>-0.14322109999999999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51</v>
      </c>
      <c r="B50" s="5">
        <v>229.0146</v>
      </c>
      <c r="C50" s="5">
        <v>62.251330000000003</v>
      </c>
      <c r="D50" s="5">
        <v>3.68</v>
      </c>
      <c r="E50" s="5">
        <v>0</v>
      </c>
      <c r="F50" s="5">
        <v>107.0042</v>
      </c>
      <c r="G50" s="5">
        <v>351.02499999999998</v>
      </c>
    </row>
    <row r="51" spans="1:7" customFormat="1" ht="15" x14ac:dyDescent="0.25">
      <c r="A51" s="1"/>
      <c r="B51" s="5"/>
      <c r="C51" s="5"/>
      <c r="D51" s="5"/>
      <c r="E51" s="5"/>
      <c r="F51" s="5"/>
      <c r="G51" s="5"/>
    </row>
    <row r="52" spans="1:7" customFormat="1" ht="15" x14ac:dyDescent="0.25">
      <c r="A52" s="1" t="s">
        <v>12</v>
      </c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6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55</v>
      </c>
      <c r="B54" s="5">
        <v>-2.840408</v>
      </c>
      <c r="C54" s="5">
        <v>0.58789639999999999</v>
      </c>
      <c r="D54" s="5">
        <v>-4.83</v>
      </c>
      <c r="E54" s="5">
        <v>0</v>
      </c>
      <c r="F54" s="5">
        <v>-3.992664</v>
      </c>
      <c r="G54" s="5">
        <v>-1.688153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11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-0.3016857</v>
      </c>
      <c r="C57" s="5">
        <v>0.1108759</v>
      </c>
      <c r="D57" s="5">
        <v>-2.72</v>
      </c>
      <c r="E57" s="5">
        <v>7.0000000000000001E-3</v>
      </c>
      <c r="F57" s="5">
        <v>-0.51899850000000003</v>
      </c>
      <c r="G57" s="5">
        <v>-8.4373000000000004E-2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12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2.5295869999999998</v>
      </c>
      <c r="C60" s="5">
        <v>0.57188830000000002</v>
      </c>
      <c r="D60" s="5">
        <v>4.42</v>
      </c>
      <c r="E60" s="5">
        <v>0</v>
      </c>
      <c r="F60" s="5">
        <v>1.4087069999999999</v>
      </c>
      <c r="G60" s="5">
        <v>3.650468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57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55</v>
      </c>
      <c r="B63" s="5">
        <v>3.4189409999999998</v>
      </c>
      <c r="C63" s="5">
        <v>0.70749770000000001</v>
      </c>
      <c r="D63" s="5">
        <v>4.83</v>
      </c>
      <c r="E63" s="5">
        <v>0</v>
      </c>
      <c r="F63" s="5">
        <v>2.0322710000000002</v>
      </c>
      <c r="G63" s="5">
        <v>4.8056109999999999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22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7.7974319999999997</v>
      </c>
      <c r="C66" s="5">
        <v>3.900242</v>
      </c>
      <c r="D66" s="5">
        <v>2</v>
      </c>
      <c r="E66" s="5">
        <v>4.5999999999999999E-2</v>
      </c>
      <c r="F66" s="5">
        <v>0.15309909999999999</v>
      </c>
      <c r="G66" s="5">
        <v>15.44177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104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55</v>
      </c>
      <c r="B69" s="5">
        <v>0.1058974</v>
      </c>
      <c r="C69" s="5">
        <v>0.25111909999999998</v>
      </c>
      <c r="D69" s="5">
        <v>0.42</v>
      </c>
      <c r="E69" s="5">
        <v>0.67300000000000004</v>
      </c>
      <c r="F69" s="5">
        <v>-0.38628689999999999</v>
      </c>
      <c r="G69" s="5">
        <v>0.59808170000000005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51</v>
      </c>
      <c r="B71" s="5">
        <v>-139.80369999999999</v>
      </c>
      <c r="C71" s="5">
        <v>64.002200000000002</v>
      </c>
      <c r="D71" s="5">
        <v>-2.1800000000000002</v>
      </c>
      <c r="E71" s="5">
        <v>2.9000000000000001E-2</v>
      </c>
      <c r="F71" s="5">
        <v>-265.2457</v>
      </c>
      <c r="G71" s="5">
        <v>-14.36171</v>
      </c>
    </row>
    <row r="72" spans="1:7" customFormat="1" ht="15" x14ac:dyDescent="0.25">
      <c r="A72" s="1"/>
      <c r="B72" s="5"/>
      <c r="C72" s="5"/>
      <c r="D72" s="5"/>
      <c r="E72" s="5"/>
      <c r="F72" s="5"/>
      <c r="G72" s="5"/>
    </row>
    <row r="73" spans="1:7" customFormat="1" ht="15" x14ac:dyDescent="0.25">
      <c r="A73" s="1" t="s">
        <v>57</v>
      </c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6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55</v>
      </c>
      <c r="B75" s="5">
        <v>-2.045175</v>
      </c>
      <c r="C75" s="5">
        <v>0.52469160000000004</v>
      </c>
      <c r="D75" s="5">
        <v>-3.9</v>
      </c>
      <c r="E75" s="5">
        <v>0</v>
      </c>
      <c r="F75" s="5">
        <v>-3.0735510000000001</v>
      </c>
      <c r="G75" s="5">
        <v>-1.0167980000000001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11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55</v>
      </c>
      <c r="B78" s="5">
        <v>-0.27350400000000002</v>
      </c>
      <c r="C78" s="5">
        <v>9.8955600000000005E-2</v>
      </c>
      <c r="D78" s="5">
        <v>-2.76</v>
      </c>
      <c r="E78" s="5">
        <v>6.0000000000000001E-3</v>
      </c>
      <c r="F78" s="5">
        <v>-0.46745340000000002</v>
      </c>
      <c r="G78" s="5">
        <v>-7.95545E-2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12</v>
      </c>
      <c r="B80" s="5"/>
      <c r="C80" s="5"/>
      <c r="D80" s="5"/>
      <c r="E80" s="5"/>
      <c r="F80" s="5"/>
      <c r="G80" s="5"/>
    </row>
    <row r="81" spans="1:7" customFormat="1" ht="15" x14ac:dyDescent="0.25">
      <c r="A81" s="1" t="s">
        <v>55</v>
      </c>
      <c r="B81" s="5">
        <v>1.8260240000000001</v>
      </c>
      <c r="C81" s="5">
        <v>0.51040450000000004</v>
      </c>
      <c r="D81" s="5">
        <v>3.58</v>
      </c>
      <c r="E81" s="5">
        <v>0</v>
      </c>
      <c r="F81" s="5">
        <v>0.82564979999999999</v>
      </c>
      <c r="G81" s="5">
        <v>2.8263989999999999</v>
      </c>
    </row>
    <row r="82" spans="1:7" customFormat="1" ht="15" x14ac:dyDescent="0.25">
      <c r="A82" s="1"/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57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55</v>
      </c>
      <c r="B84" s="5">
        <v>2.3970199999999999</v>
      </c>
      <c r="C84" s="5">
        <v>0.63143450000000001</v>
      </c>
      <c r="D84" s="5">
        <v>3.8</v>
      </c>
      <c r="E84" s="5">
        <v>0</v>
      </c>
      <c r="F84" s="5">
        <v>1.1594310000000001</v>
      </c>
      <c r="G84" s="5">
        <v>3.6346080000000001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22</v>
      </c>
      <c r="B86" s="5"/>
      <c r="C86" s="5"/>
      <c r="D86" s="5"/>
      <c r="E86" s="5"/>
      <c r="F86" s="5"/>
      <c r="G86" s="5"/>
    </row>
    <row r="87" spans="1:7" customFormat="1" ht="15" x14ac:dyDescent="0.25">
      <c r="A87" s="1" t="s">
        <v>55</v>
      </c>
      <c r="B87" s="5">
        <v>28.613700000000001</v>
      </c>
      <c r="C87" s="5">
        <v>3.4809260000000002</v>
      </c>
      <c r="D87" s="5">
        <v>8.2200000000000006</v>
      </c>
      <c r="E87" s="5">
        <v>0</v>
      </c>
      <c r="F87" s="5">
        <v>21.79121</v>
      </c>
      <c r="G87" s="5">
        <v>35.436190000000003</v>
      </c>
    </row>
    <row r="88" spans="1:7" customFormat="1" ht="15" x14ac:dyDescent="0.25">
      <c r="A88" s="1"/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104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55</v>
      </c>
      <c r="B90" s="5">
        <v>-0.27621059999999997</v>
      </c>
      <c r="C90" s="5">
        <v>0.22412119999999999</v>
      </c>
      <c r="D90" s="5">
        <v>-1.23</v>
      </c>
      <c r="E90" s="5">
        <v>0.218</v>
      </c>
      <c r="F90" s="5">
        <v>-0.71548009999999995</v>
      </c>
      <c r="G90" s="5">
        <v>0.16305900000000001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51</v>
      </c>
      <c r="B92" s="5">
        <v>-477.09870000000001</v>
      </c>
      <c r="C92" s="5">
        <v>57.121319999999997</v>
      </c>
      <c r="D92" s="5">
        <v>-8.35</v>
      </c>
      <c r="E92" s="5">
        <v>0</v>
      </c>
      <c r="F92" s="5">
        <v>-589.05439999999999</v>
      </c>
      <c r="G92" s="5">
        <v>-365.14299999999997</v>
      </c>
    </row>
    <row r="93" spans="1:7" customFormat="1" ht="15" x14ac:dyDescent="0.25">
      <c r="A93" s="1"/>
      <c r="B93" s="5"/>
      <c r="C93" s="5"/>
      <c r="D93" s="5"/>
      <c r="E93" s="5"/>
      <c r="F93" s="5"/>
      <c r="G93" s="5"/>
    </row>
    <row r="94" spans="1:7" customFormat="1" ht="15" x14ac:dyDescent="0.25">
      <c r="A94" s="1" t="s">
        <v>22</v>
      </c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6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55</v>
      </c>
      <c r="B96" s="5">
        <v>-2.9460000000000001E-4</v>
      </c>
      <c r="C96" s="5">
        <v>3.1300000000000002E-4</v>
      </c>
      <c r="D96" s="5">
        <v>-0.94</v>
      </c>
      <c r="E96" s="5">
        <v>0.34699999999999998</v>
      </c>
      <c r="F96" s="5">
        <v>-9.0819999999999996E-4</v>
      </c>
      <c r="G96" s="5">
        <v>3.19E-4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11</v>
      </c>
      <c r="B98" s="5"/>
      <c r="C98" s="5"/>
      <c r="D98" s="5"/>
      <c r="E98" s="5"/>
      <c r="F98" s="5"/>
      <c r="G98" s="5"/>
    </row>
    <row r="99" spans="1:7" customFormat="1" ht="15" x14ac:dyDescent="0.25">
      <c r="A99" s="1" t="s">
        <v>55</v>
      </c>
      <c r="B99" s="5">
        <v>-5.1349999999999996E-4</v>
      </c>
      <c r="C99" s="5">
        <v>5.8999999999999998E-5</v>
      </c>
      <c r="D99" s="5">
        <v>-8.6999999999999993</v>
      </c>
      <c r="E99" s="5">
        <v>0</v>
      </c>
      <c r="F99" s="5">
        <v>-6.2920000000000001E-4</v>
      </c>
      <c r="G99" s="5">
        <v>-3.9770000000000002E-4</v>
      </c>
    </row>
    <row r="100" spans="1:7" customFormat="1" ht="15" x14ac:dyDescent="0.25">
      <c r="A100" s="1"/>
      <c r="B100" s="5"/>
      <c r="C100" s="5"/>
      <c r="D100" s="5"/>
      <c r="E100" s="5"/>
      <c r="F100" s="5"/>
      <c r="G100" s="5"/>
    </row>
    <row r="101" spans="1:7" customFormat="1" ht="15" x14ac:dyDescent="0.25">
      <c r="A101" s="1" t="s">
        <v>12</v>
      </c>
      <c r="B101" s="5"/>
      <c r="C101" s="5"/>
      <c r="D101" s="5"/>
      <c r="E101" s="5"/>
      <c r="F101" s="5"/>
      <c r="G101" s="5"/>
    </row>
    <row r="102" spans="1:7" customFormat="1" ht="15" x14ac:dyDescent="0.25">
      <c r="A102" s="1" t="s">
        <v>55</v>
      </c>
      <c r="B102" s="5">
        <v>8.6720000000000005E-4</v>
      </c>
      <c r="C102" s="5">
        <v>3.0449999999999997E-4</v>
      </c>
      <c r="D102" s="5">
        <v>2.85</v>
      </c>
      <c r="E102" s="5">
        <v>4.0000000000000001E-3</v>
      </c>
      <c r="F102" s="5">
        <v>2.7030000000000001E-4</v>
      </c>
      <c r="G102" s="5">
        <v>1.464E-3</v>
      </c>
    </row>
    <row r="103" spans="1:7" customFormat="1" ht="15" x14ac:dyDescent="0.25">
      <c r="A103" s="1"/>
      <c r="B103" s="5"/>
      <c r="C103" s="5"/>
      <c r="D103" s="5"/>
      <c r="E103" s="5"/>
      <c r="F103" s="5"/>
      <c r="G103" s="5"/>
    </row>
    <row r="104" spans="1:7" customFormat="1" ht="15" x14ac:dyDescent="0.25">
      <c r="A104" s="1" t="s">
        <v>57</v>
      </c>
      <c r="B104" s="5"/>
      <c r="C104" s="5"/>
      <c r="D104" s="5"/>
      <c r="E104" s="5"/>
      <c r="F104" s="5"/>
      <c r="G104" s="5"/>
    </row>
    <row r="105" spans="1:7" customFormat="1" ht="15" x14ac:dyDescent="0.25">
      <c r="A105" s="1" t="s">
        <v>55</v>
      </c>
      <c r="B105" s="5">
        <v>1.663E-4</v>
      </c>
      <c r="C105" s="5">
        <v>3.7669999999999999E-4</v>
      </c>
      <c r="D105" s="5">
        <v>0.44</v>
      </c>
      <c r="E105" s="5">
        <v>0.65900000000000003</v>
      </c>
      <c r="F105" s="5">
        <v>-5.7209999999999997E-4</v>
      </c>
      <c r="G105" s="5">
        <v>9.0470000000000004E-4</v>
      </c>
    </row>
    <row r="106" spans="1:7" customFormat="1" ht="15" x14ac:dyDescent="0.25">
      <c r="A106" s="1"/>
      <c r="B106" s="5"/>
      <c r="C106" s="5"/>
      <c r="D106" s="5"/>
      <c r="E106" s="5"/>
      <c r="F106" s="5"/>
      <c r="G106" s="5"/>
    </row>
    <row r="107" spans="1:7" customFormat="1" ht="15" x14ac:dyDescent="0.25">
      <c r="A107" s="1" t="s">
        <v>22</v>
      </c>
      <c r="B107" s="5"/>
      <c r="C107" s="5"/>
      <c r="D107" s="5"/>
      <c r="E107" s="5"/>
      <c r="F107" s="5"/>
      <c r="G107" s="5"/>
    </row>
    <row r="108" spans="1:7" customFormat="1" ht="15" x14ac:dyDescent="0.25">
      <c r="A108" s="1" t="s">
        <v>55</v>
      </c>
      <c r="B108" s="5">
        <v>0.9806338</v>
      </c>
      <c r="C108" s="5">
        <v>2.0768000000000002E-3</v>
      </c>
      <c r="D108" s="5">
        <v>472.18</v>
      </c>
      <c r="E108" s="5">
        <v>0</v>
      </c>
      <c r="F108" s="5">
        <v>0.97656319999999996</v>
      </c>
      <c r="G108" s="5">
        <v>0.98470429999999998</v>
      </c>
    </row>
    <row r="109" spans="1:7" customFormat="1" ht="15" x14ac:dyDescent="0.25">
      <c r="A109" s="1"/>
      <c r="B109" s="5"/>
      <c r="C109" s="5"/>
      <c r="D109" s="5"/>
      <c r="E109" s="5"/>
      <c r="F109" s="5"/>
      <c r="G109" s="5"/>
    </row>
    <row r="110" spans="1:7" customFormat="1" ht="15" x14ac:dyDescent="0.25">
      <c r="A110" s="1" t="s">
        <v>104</v>
      </c>
      <c r="B110" s="5"/>
      <c r="C110" s="5"/>
      <c r="D110" s="5"/>
      <c r="E110" s="5"/>
      <c r="F110" s="5"/>
      <c r="G110" s="5"/>
    </row>
    <row r="111" spans="1:7" customFormat="1" ht="15" x14ac:dyDescent="0.25">
      <c r="A111" s="1" t="s">
        <v>55</v>
      </c>
      <c r="B111" s="5">
        <v>5.4469999999999996E-4</v>
      </c>
      <c r="C111" s="5">
        <v>1.337E-4</v>
      </c>
      <c r="D111" s="5">
        <v>4.07</v>
      </c>
      <c r="E111" s="5">
        <v>0</v>
      </c>
      <c r="F111" s="5">
        <v>2.8259999999999998E-4</v>
      </c>
      <c r="G111" s="5">
        <v>8.0679999999999999E-4</v>
      </c>
    </row>
    <row r="112" spans="1:7" customFormat="1" ht="15" x14ac:dyDescent="0.25">
      <c r="A112" s="1"/>
      <c r="B112" s="5"/>
      <c r="C112" s="5"/>
      <c r="D112" s="5"/>
      <c r="E112" s="5"/>
      <c r="F112" s="5"/>
      <c r="G112" s="5"/>
    </row>
    <row r="113" spans="1:7" customFormat="1" ht="15" x14ac:dyDescent="0.25">
      <c r="A113" s="1" t="s">
        <v>51</v>
      </c>
      <c r="B113" s="5">
        <v>0.33296039999999999</v>
      </c>
      <c r="C113" s="5">
        <v>3.4080600000000003E-2</v>
      </c>
      <c r="D113" s="5">
        <v>9.77</v>
      </c>
      <c r="E113" s="5">
        <v>0</v>
      </c>
      <c r="F113" s="5">
        <v>0.2661637</v>
      </c>
      <c r="G113" s="5">
        <v>0.39975709999999998</v>
      </c>
    </row>
    <row r="114" spans="1:7" customFormat="1" ht="15" x14ac:dyDescent="0.25">
      <c r="A114" s="1"/>
      <c r="B114" s="5"/>
      <c r="C114" s="5"/>
      <c r="D114" s="5"/>
      <c r="E114" s="5"/>
      <c r="F114" s="5"/>
      <c r="G114" s="5"/>
    </row>
    <row r="115" spans="1:7" customFormat="1" ht="15" x14ac:dyDescent="0.25">
      <c r="A115" s="1" t="s">
        <v>104</v>
      </c>
      <c r="B115" s="5"/>
      <c r="C115" s="5"/>
      <c r="D115" s="5"/>
      <c r="E115" s="5"/>
      <c r="F115" s="5"/>
      <c r="G115" s="5"/>
    </row>
    <row r="116" spans="1:7" customFormat="1" ht="15" x14ac:dyDescent="0.25">
      <c r="A116" s="1" t="s">
        <v>6</v>
      </c>
      <c r="B116" s="5"/>
      <c r="C116" s="5"/>
      <c r="D116" s="5"/>
      <c r="E116" s="5"/>
      <c r="F116" s="5"/>
      <c r="G116" s="5"/>
    </row>
    <row r="117" spans="1:7" customFormat="1" ht="15" x14ac:dyDescent="0.25">
      <c r="A117" s="1" t="s">
        <v>55</v>
      </c>
      <c r="B117" s="5">
        <v>0.94864029999999999</v>
      </c>
      <c r="C117" s="5">
        <v>0.3146351</v>
      </c>
      <c r="D117" s="5">
        <v>3.02</v>
      </c>
      <c r="E117" s="5">
        <v>3.0000000000000001E-3</v>
      </c>
      <c r="F117" s="5">
        <v>0.33196680000000001</v>
      </c>
      <c r="G117" s="5">
        <v>1.5653140000000001</v>
      </c>
    </row>
    <row r="118" spans="1:7" customFormat="1" ht="15" x14ac:dyDescent="0.25">
      <c r="A118" s="1"/>
      <c r="B118" s="5"/>
      <c r="C118" s="5"/>
      <c r="D118" s="5"/>
      <c r="E118" s="5"/>
      <c r="F118" s="5"/>
      <c r="G118" s="5"/>
    </row>
    <row r="119" spans="1:7" customFormat="1" ht="15" x14ac:dyDescent="0.25">
      <c r="A119" s="1" t="s">
        <v>11</v>
      </c>
      <c r="B119" s="5"/>
      <c r="C119" s="5"/>
      <c r="D119" s="5"/>
      <c r="E119" s="5"/>
      <c r="F119" s="5"/>
      <c r="G119" s="5"/>
    </row>
    <row r="120" spans="1:7" customFormat="1" ht="15" x14ac:dyDescent="0.25">
      <c r="A120" s="1" t="s">
        <v>55</v>
      </c>
      <c r="B120" s="5">
        <v>0.19779830000000001</v>
      </c>
      <c r="C120" s="5">
        <v>5.9339500000000003E-2</v>
      </c>
      <c r="D120" s="5">
        <v>3.33</v>
      </c>
      <c r="E120" s="5">
        <v>1E-3</v>
      </c>
      <c r="F120" s="5">
        <v>8.1495100000000001E-2</v>
      </c>
      <c r="G120" s="5">
        <v>0.31410139999999998</v>
      </c>
    </row>
    <row r="121" spans="1:7" customFormat="1" ht="15" x14ac:dyDescent="0.25">
      <c r="A121" s="1"/>
      <c r="B121" s="5"/>
      <c r="C121" s="5"/>
      <c r="D121" s="5"/>
      <c r="E121" s="5"/>
      <c r="F121" s="5"/>
      <c r="G121" s="5"/>
    </row>
    <row r="122" spans="1:7" customFormat="1" ht="15" x14ac:dyDescent="0.25">
      <c r="A122" s="1" t="s">
        <v>12</v>
      </c>
      <c r="B122" s="5"/>
      <c r="C122" s="5"/>
      <c r="D122" s="5"/>
      <c r="E122" s="5"/>
      <c r="F122" s="5"/>
      <c r="G122" s="5"/>
    </row>
    <row r="123" spans="1:7" customFormat="1" ht="15" x14ac:dyDescent="0.25">
      <c r="A123" s="1" t="s">
        <v>55</v>
      </c>
      <c r="B123" s="5">
        <v>-0.90245770000000003</v>
      </c>
      <c r="C123" s="5">
        <v>0.3060678</v>
      </c>
      <c r="D123" s="5">
        <v>-2.95</v>
      </c>
      <c r="E123" s="5">
        <v>3.0000000000000001E-3</v>
      </c>
      <c r="F123" s="5">
        <v>-1.5023390000000001</v>
      </c>
      <c r="G123" s="5">
        <v>-0.30257580000000001</v>
      </c>
    </row>
    <row r="124" spans="1:7" customFormat="1" ht="15" x14ac:dyDescent="0.25">
      <c r="A124" s="1"/>
      <c r="B124" s="5"/>
      <c r="C124" s="5"/>
      <c r="D124" s="5"/>
      <c r="E124" s="5"/>
      <c r="F124" s="5"/>
      <c r="G124" s="5"/>
    </row>
    <row r="125" spans="1:7" customFormat="1" ht="15" x14ac:dyDescent="0.25">
      <c r="A125" s="1" t="s">
        <v>57</v>
      </c>
      <c r="B125" s="5"/>
      <c r="C125" s="5"/>
      <c r="D125" s="5"/>
      <c r="E125" s="5"/>
      <c r="F125" s="5"/>
      <c r="G125" s="5"/>
    </row>
    <row r="126" spans="1:7" customFormat="1" ht="15" x14ac:dyDescent="0.25">
      <c r="A126" s="1" t="s">
        <v>55</v>
      </c>
      <c r="B126" s="5">
        <v>-1.085961</v>
      </c>
      <c r="C126" s="5">
        <v>0.37864429999999999</v>
      </c>
      <c r="D126" s="5">
        <v>-2.87</v>
      </c>
      <c r="E126" s="5">
        <v>4.0000000000000001E-3</v>
      </c>
      <c r="F126" s="5">
        <v>-1.82809</v>
      </c>
      <c r="G126" s="5">
        <v>-0.34383140000000001</v>
      </c>
    </row>
    <row r="127" spans="1:7" customFormat="1" ht="15" x14ac:dyDescent="0.25">
      <c r="A127" s="1"/>
      <c r="B127" s="5"/>
      <c r="C127" s="5"/>
      <c r="D127" s="5"/>
      <c r="E127" s="5"/>
      <c r="F127" s="5"/>
      <c r="G127" s="5"/>
    </row>
    <row r="128" spans="1:7" customFormat="1" ht="15" x14ac:dyDescent="0.25">
      <c r="A128" s="1" t="s">
        <v>22</v>
      </c>
      <c r="B128" s="5"/>
      <c r="C128" s="5"/>
      <c r="D128" s="5"/>
      <c r="E128" s="5"/>
      <c r="F128" s="5"/>
      <c r="G128" s="5"/>
    </row>
    <row r="129" spans="1:7" customFormat="1" ht="15" x14ac:dyDescent="0.25">
      <c r="A129" s="1" t="s">
        <v>55</v>
      </c>
      <c r="B129" s="5">
        <v>-12.7674</v>
      </c>
      <c r="C129" s="5">
        <v>2.0873629999999999</v>
      </c>
      <c r="D129" s="5">
        <v>-6.12</v>
      </c>
      <c r="E129" s="5">
        <v>0</v>
      </c>
      <c r="F129" s="5">
        <v>-16.858560000000001</v>
      </c>
      <c r="G129" s="5">
        <v>-8.6762449999999998</v>
      </c>
    </row>
    <row r="130" spans="1:7" customFormat="1" ht="15" x14ac:dyDescent="0.25">
      <c r="A130" s="1"/>
      <c r="B130" s="5"/>
      <c r="C130" s="5"/>
      <c r="D130" s="5"/>
      <c r="E130" s="5"/>
      <c r="F130" s="5"/>
      <c r="G130" s="5"/>
    </row>
    <row r="131" spans="1:7" customFormat="1" ht="15" x14ac:dyDescent="0.25">
      <c r="A131" s="1" t="s">
        <v>104</v>
      </c>
      <c r="B131" s="5"/>
      <c r="C131" s="5"/>
      <c r="D131" s="5"/>
      <c r="E131" s="5"/>
      <c r="F131" s="5"/>
      <c r="G131" s="5"/>
    </row>
    <row r="132" spans="1:7" customFormat="1" ht="15" x14ac:dyDescent="0.25">
      <c r="A132" s="1" t="s">
        <v>55</v>
      </c>
      <c r="B132" s="5">
        <v>-2.1954899999999999E-2</v>
      </c>
      <c r="C132" s="5">
        <v>0.13439590000000001</v>
      </c>
      <c r="D132" s="5">
        <v>-0.16</v>
      </c>
      <c r="E132" s="5">
        <v>0.87</v>
      </c>
      <c r="F132" s="5">
        <v>-0.28536610000000001</v>
      </c>
      <c r="G132" s="5">
        <v>0.24145620000000001</v>
      </c>
    </row>
    <row r="133" spans="1:7" customFormat="1" ht="15" x14ac:dyDescent="0.25">
      <c r="A133" s="1"/>
      <c r="B133" s="5"/>
      <c r="C133" s="5"/>
      <c r="D133" s="5"/>
      <c r="E133" s="5"/>
      <c r="F133" s="5"/>
      <c r="G133" s="5"/>
    </row>
    <row r="134" spans="1:7" customFormat="1" ht="15" x14ac:dyDescent="0.25">
      <c r="A134" s="1" t="s">
        <v>51</v>
      </c>
      <c r="B134" s="5">
        <v>214.74100000000001</v>
      </c>
      <c r="C134" s="5">
        <v>34.253210000000003</v>
      </c>
      <c r="D134" s="5">
        <v>6.27</v>
      </c>
      <c r="E134" s="5">
        <v>0</v>
      </c>
      <c r="F134" s="5">
        <v>147.60589999999999</v>
      </c>
      <c r="G134" s="5">
        <v>281.87599999999998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74</v>
      </c>
    </row>
    <row r="2" spans="1:5" x14ac:dyDescent="0.25">
      <c r="A2" s="4" t="s">
        <v>128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67</v>
      </c>
    </row>
    <row r="6" spans="1:5" x14ac:dyDescent="0.25">
      <c r="A6" s="4" t="s">
        <v>75</v>
      </c>
      <c r="B6" s="15">
        <v>18337.38</v>
      </c>
      <c r="C6" s="15"/>
      <c r="D6" s="15"/>
      <c r="E6" s="15"/>
    </row>
    <row r="7" spans="1:5" x14ac:dyDescent="0.25">
      <c r="A7" s="4" t="s">
        <v>127</v>
      </c>
      <c r="B7" s="15">
        <v>16489.66</v>
      </c>
      <c r="C7" s="15"/>
      <c r="D7" s="15"/>
      <c r="E7" s="15"/>
    </row>
    <row r="8" spans="1:5" x14ac:dyDescent="0.25">
      <c r="A8" s="7" t="s">
        <v>76</v>
      </c>
      <c r="B8" s="16">
        <v>801.30550000000005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78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109</v>
      </c>
      <c r="C12" s="15" t="s">
        <v>75</v>
      </c>
      <c r="D12" s="15" t="s">
        <v>110</v>
      </c>
      <c r="E12" s="15" t="s">
        <v>76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v>1.9E-2</v>
      </c>
      <c r="C14" s="15"/>
      <c r="D14" s="15"/>
      <c r="E14" s="15"/>
    </row>
    <row r="15" spans="1:5" x14ac:dyDescent="0.25">
      <c r="A15" s="10">
        <v>38749</v>
      </c>
      <c r="B15" s="4">
        <v>0.96</v>
      </c>
      <c r="C15" s="15"/>
      <c r="D15" s="15"/>
      <c r="E15" s="15"/>
    </row>
    <row r="16" spans="1:5" x14ac:dyDescent="0.25">
      <c r="A16" s="10">
        <v>38777</v>
      </c>
      <c r="B16" s="4">
        <v>1.8560000000000001</v>
      </c>
      <c r="C16" s="15"/>
      <c r="D16" s="15"/>
      <c r="E16" s="15"/>
    </row>
    <row r="17" spans="1:5" x14ac:dyDescent="0.25">
      <c r="A17" s="10">
        <v>38808</v>
      </c>
      <c r="B17" s="4">
        <v>2.3199999999999998</v>
      </c>
      <c r="C17" s="15"/>
      <c r="D17" s="15"/>
      <c r="E17" s="15"/>
    </row>
    <row r="18" spans="1:5" x14ac:dyDescent="0.25">
      <c r="A18" s="10">
        <v>38838</v>
      </c>
      <c r="B18" s="4">
        <v>2.734</v>
      </c>
      <c r="C18" s="15"/>
      <c r="D18" s="15"/>
      <c r="E18" s="15"/>
    </row>
    <row r="19" spans="1:5" x14ac:dyDescent="0.25">
      <c r="A19" s="10">
        <v>38869</v>
      </c>
      <c r="B19" s="4">
        <v>2.5499999999999998</v>
      </c>
      <c r="C19" s="15"/>
      <c r="D19" s="15"/>
      <c r="E19" s="15"/>
    </row>
    <row r="20" spans="1:5" x14ac:dyDescent="0.25">
      <c r="A20" s="10">
        <v>38899</v>
      </c>
      <c r="B20" s="4">
        <v>2.48</v>
      </c>
      <c r="C20" s="15"/>
      <c r="D20" s="15"/>
      <c r="E20" s="15"/>
    </row>
    <row r="21" spans="1:5" x14ac:dyDescent="0.25">
      <c r="A21" s="10">
        <v>38930</v>
      </c>
      <c r="B21" s="4">
        <v>2.7610000000000001</v>
      </c>
      <c r="C21" s="15"/>
      <c r="D21" s="15"/>
      <c r="E21" s="15"/>
    </row>
    <row r="22" spans="1:5" x14ac:dyDescent="0.25">
      <c r="A22" s="10">
        <v>38961</v>
      </c>
      <c r="B22" s="4">
        <v>2.3530000000000002</v>
      </c>
      <c r="C22" s="15"/>
      <c r="D22" s="15"/>
      <c r="E22" s="15"/>
    </row>
    <row r="23" spans="1:5" x14ac:dyDescent="0.25">
      <c r="A23" s="10">
        <v>38991</v>
      </c>
      <c r="B23" s="4">
        <v>2.9750000000000001</v>
      </c>
      <c r="C23" s="15"/>
      <c r="D23" s="15"/>
      <c r="E23" s="15"/>
    </row>
    <row r="24" spans="1:5" x14ac:dyDescent="0.25">
      <c r="A24" s="10">
        <v>39022</v>
      </c>
      <c r="B24" s="4">
        <v>3.5030000000000001</v>
      </c>
      <c r="C24" s="15"/>
      <c r="D24" s="15"/>
      <c r="E24" s="15"/>
    </row>
    <row r="25" spans="1:5" x14ac:dyDescent="0.25">
      <c r="A25" s="10">
        <v>39052</v>
      </c>
      <c r="B25" s="4">
        <v>2.786</v>
      </c>
      <c r="C25" s="15"/>
      <c r="D25" s="15"/>
      <c r="E25" s="15"/>
    </row>
    <row r="26" spans="1:5" x14ac:dyDescent="0.25">
      <c r="A26" s="10">
        <v>39083</v>
      </c>
      <c r="B26" s="4">
        <v>3.6970000000000001</v>
      </c>
      <c r="C26" s="15"/>
      <c r="D26" s="15"/>
      <c r="E26" s="15"/>
    </row>
    <row r="27" spans="1:5" x14ac:dyDescent="0.25">
      <c r="A27" s="10">
        <v>39114</v>
      </c>
      <c r="B27" s="4">
        <v>2.7549999999999999</v>
      </c>
      <c r="C27" s="15"/>
      <c r="D27" s="15"/>
      <c r="E27" s="15"/>
    </row>
    <row r="28" spans="1:5" x14ac:dyDescent="0.25">
      <c r="A28" s="10">
        <v>39142</v>
      </c>
      <c r="B28" s="4">
        <v>3.4470000000000001</v>
      </c>
      <c r="C28" s="15"/>
      <c r="D28" s="15"/>
      <c r="E28" s="15"/>
    </row>
    <row r="29" spans="1:5" x14ac:dyDescent="0.25">
      <c r="A29" s="10">
        <v>39173</v>
      </c>
      <c r="B29" s="4">
        <v>3.1949999999999998</v>
      </c>
      <c r="C29" s="15"/>
      <c r="D29" s="15"/>
      <c r="E29" s="15"/>
    </row>
    <row r="30" spans="1:5" x14ac:dyDescent="0.25">
      <c r="A30" s="10">
        <v>39203</v>
      </c>
      <c r="B30" s="4">
        <v>3.8239999999999998</v>
      </c>
      <c r="C30" s="15"/>
      <c r="D30" s="15"/>
      <c r="E30" s="15"/>
    </row>
    <row r="31" spans="1:5" x14ac:dyDescent="0.25">
      <c r="A31" s="10">
        <v>39234</v>
      </c>
      <c r="B31" s="4">
        <v>3.5089999999999999</v>
      </c>
      <c r="C31" s="15"/>
      <c r="D31" s="15"/>
      <c r="E31" s="15"/>
    </row>
    <row r="32" spans="1:5" x14ac:dyDescent="0.25">
      <c r="A32" s="10">
        <v>39264</v>
      </c>
      <c r="B32" s="4">
        <v>3.2149999999999999</v>
      </c>
      <c r="C32" s="15"/>
      <c r="D32" s="15"/>
      <c r="E32" s="15"/>
    </row>
    <row r="33" spans="1:5" x14ac:dyDescent="0.25">
      <c r="A33" s="10">
        <v>39295</v>
      </c>
      <c r="B33" s="4">
        <v>3.8010000000000002</v>
      </c>
      <c r="C33" s="15"/>
      <c r="D33" s="15"/>
      <c r="E33" s="15"/>
    </row>
    <row r="34" spans="1:5" x14ac:dyDescent="0.25">
      <c r="A34" s="10">
        <v>39326</v>
      </c>
      <c r="B34" s="4">
        <v>3.3460000000000001</v>
      </c>
      <c r="C34" s="15"/>
      <c r="D34" s="15"/>
      <c r="E34" s="15"/>
    </row>
    <row r="35" spans="1:5" x14ac:dyDescent="0.25">
      <c r="A35" s="10">
        <v>39356</v>
      </c>
      <c r="B35" s="4">
        <v>4.218</v>
      </c>
      <c r="C35" s="15"/>
      <c r="D35" s="15"/>
      <c r="E35" s="15"/>
    </row>
    <row r="36" spans="1:5" x14ac:dyDescent="0.25">
      <c r="A36" s="10">
        <v>39387</v>
      </c>
      <c r="B36" s="4">
        <v>4.2830000000000004</v>
      </c>
      <c r="C36" s="15"/>
      <c r="D36" s="15"/>
      <c r="E36" s="15"/>
    </row>
    <row r="37" spans="1:5" x14ac:dyDescent="0.25">
      <c r="A37" s="10">
        <v>39417</v>
      </c>
      <c r="B37" s="4">
        <v>2.968</v>
      </c>
      <c r="C37" s="15"/>
      <c r="D37" s="15"/>
      <c r="E37" s="15"/>
    </row>
    <row r="38" spans="1:5" x14ac:dyDescent="0.25">
      <c r="A38" s="10">
        <v>39448</v>
      </c>
      <c r="B38" s="4">
        <v>3.3879999999999999</v>
      </c>
      <c r="C38" s="15"/>
      <c r="D38" s="15"/>
      <c r="E38" s="15"/>
    </row>
    <row r="39" spans="1:5" x14ac:dyDescent="0.25">
      <c r="A39" s="10">
        <v>39479</v>
      </c>
      <c r="B39" s="4">
        <v>2.8849999999999998</v>
      </c>
      <c r="C39" s="15"/>
      <c r="D39" s="15"/>
      <c r="E39" s="15"/>
    </row>
    <row r="40" spans="1:5" x14ac:dyDescent="0.25">
      <c r="A40" s="10">
        <v>39508</v>
      </c>
      <c r="B40" s="4">
        <v>3.4260000000000002</v>
      </c>
      <c r="C40" s="15"/>
      <c r="D40" s="15"/>
      <c r="E40" s="15"/>
    </row>
    <row r="41" spans="1:5" x14ac:dyDescent="0.25">
      <c r="A41" s="10">
        <v>39539</v>
      </c>
      <c r="B41" s="4">
        <v>3.4079999999999999</v>
      </c>
      <c r="C41" s="15"/>
      <c r="D41" s="15"/>
      <c r="E41" s="15"/>
    </row>
    <row r="42" spans="1:5" x14ac:dyDescent="0.25">
      <c r="A42" s="10">
        <v>39569</v>
      </c>
      <c r="B42" s="4">
        <v>3.1459999999999999</v>
      </c>
      <c r="C42" s="15"/>
      <c r="D42" s="15"/>
      <c r="E42" s="15"/>
    </row>
    <row r="43" spans="1:5" x14ac:dyDescent="0.25">
      <c r="A43" s="10">
        <v>39600</v>
      </c>
      <c r="B43" s="4">
        <v>3.2749999999999999</v>
      </c>
      <c r="C43" s="15"/>
      <c r="D43" s="15"/>
      <c r="E43" s="15"/>
    </row>
    <row r="44" spans="1:5" x14ac:dyDescent="0.25">
      <c r="A44" s="10">
        <v>39630</v>
      </c>
      <c r="B44" s="4">
        <v>3.0760000000000001</v>
      </c>
      <c r="C44" s="15"/>
      <c r="D44" s="15"/>
      <c r="E44" s="15"/>
    </row>
    <row r="45" spans="1:5" x14ac:dyDescent="0.25">
      <c r="A45" s="10">
        <v>39661</v>
      </c>
      <c r="B45" s="4">
        <v>3.129</v>
      </c>
      <c r="C45" s="15"/>
      <c r="D45" s="15"/>
      <c r="E45" s="15"/>
    </row>
    <row r="46" spans="1:5" x14ac:dyDescent="0.25">
      <c r="A46" s="10">
        <v>39692</v>
      </c>
      <c r="B46" s="4">
        <v>2.496</v>
      </c>
      <c r="C46" s="15"/>
      <c r="D46" s="15"/>
      <c r="E46" s="15"/>
    </row>
    <row r="47" spans="1:5" x14ac:dyDescent="0.25">
      <c r="A47" s="10">
        <v>39722</v>
      </c>
      <c r="B47" s="4">
        <v>2.3769999999999998</v>
      </c>
      <c r="C47" s="15"/>
      <c r="D47" s="15"/>
      <c r="E47" s="15"/>
    </row>
    <row r="48" spans="1:5" x14ac:dyDescent="0.25">
      <c r="A48" s="10">
        <v>39753</v>
      </c>
      <c r="B48" s="4">
        <v>1.8660000000000001</v>
      </c>
      <c r="C48" s="15"/>
      <c r="D48" s="15"/>
      <c r="E48" s="15"/>
    </row>
    <row r="49" spans="1:5" x14ac:dyDescent="0.25">
      <c r="A49" s="10">
        <v>39783</v>
      </c>
      <c r="B49" s="4">
        <v>1.883</v>
      </c>
      <c r="C49" s="15"/>
      <c r="D49" s="15"/>
      <c r="E49" s="15"/>
    </row>
    <row r="50" spans="1:5" x14ac:dyDescent="0.25">
      <c r="A50" s="10">
        <v>39814</v>
      </c>
      <c r="B50" s="4">
        <v>1.9430000000000001</v>
      </c>
      <c r="C50" s="15"/>
      <c r="D50" s="15"/>
      <c r="E50" s="15"/>
    </row>
    <row r="51" spans="1:5" x14ac:dyDescent="0.25">
      <c r="A51" s="10">
        <v>39845</v>
      </c>
      <c r="B51" s="4">
        <v>1.5820000000000001</v>
      </c>
      <c r="C51" s="15"/>
      <c r="D51" s="15"/>
      <c r="E51" s="15"/>
    </row>
    <row r="52" spans="1:5" x14ac:dyDescent="0.25">
      <c r="A52" s="10">
        <v>39873</v>
      </c>
      <c r="B52" s="4">
        <v>2.35</v>
      </c>
      <c r="C52" s="15"/>
      <c r="D52" s="15"/>
      <c r="E52" s="15"/>
    </row>
    <row r="53" spans="1:5" x14ac:dyDescent="0.25">
      <c r="A53" s="10">
        <v>39904</v>
      </c>
      <c r="B53" s="4">
        <v>14.241</v>
      </c>
      <c r="C53" s="15"/>
      <c r="D53" s="15"/>
      <c r="E53" s="15"/>
    </row>
    <row r="54" spans="1:5" x14ac:dyDescent="0.25">
      <c r="A54" s="10">
        <v>39934</v>
      </c>
      <c r="B54" s="4">
        <v>14.246</v>
      </c>
      <c r="C54" s="15"/>
      <c r="D54" s="15"/>
      <c r="E54" s="15"/>
    </row>
    <row r="55" spans="1:5" x14ac:dyDescent="0.25">
      <c r="A55" s="10">
        <v>39965</v>
      </c>
      <c r="B55" s="4">
        <v>13.516999999999999</v>
      </c>
      <c r="C55" s="15"/>
      <c r="D55" s="15"/>
      <c r="E55" s="15"/>
    </row>
    <row r="56" spans="1:5" x14ac:dyDescent="0.25">
      <c r="A56" s="10">
        <v>39995</v>
      </c>
      <c r="B56" s="4">
        <v>15.986000000000001</v>
      </c>
      <c r="C56" s="15"/>
      <c r="D56" s="15"/>
      <c r="E56" s="15"/>
    </row>
    <row r="57" spans="1:5" x14ac:dyDescent="0.25">
      <c r="A57" s="10">
        <v>40026</v>
      </c>
      <c r="B57" s="4">
        <v>17.010000000000002</v>
      </c>
      <c r="C57" s="15"/>
      <c r="D57" s="15"/>
      <c r="E57" s="15"/>
    </row>
    <row r="58" spans="1:5" x14ac:dyDescent="0.25">
      <c r="A58" s="10">
        <v>40057</v>
      </c>
      <c r="B58" s="4">
        <v>16.135999999999999</v>
      </c>
      <c r="C58" s="15"/>
      <c r="D58" s="15"/>
      <c r="E58" s="15"/>
    </row>
    <row r="59" spans="1:5" x14ac:dyDescent="0.25">
      <c r="A59" s="10">
        <v>40087</v>
      </c>
      <c r="B59" s="4">
        <v>18.222000000000001</v>
      </c>
      <c r="C59" s="15"/>
      <c r="D59" s="15"/>
      <c r="E59" s="15"/>
    </row>
    <row r="60" spans="1:5" x14ac:dyDescent="0.25">
      <c r="A60" s="10">
        <v>40118</v>
      </c>
      <c r="B60" s="4">
        <v>17.963000000000001</v>
      </c>
      <c r="C60" s="15"/>
      <c r="D60" s="15"/>
      <c r="E60" s="15"/>
    </row>
    <row r="61" spans="1:5" x14ac:dyDescent="0.25">
      <c r="A61" s="10">
        <v>40148</v>
      </c>
      <c r="B61" s="4">
        <v>16.757999999999999</v>
      </c>
      <c r="C61" s="15"/>
      <c r="D61" s="15"/>
      <c r="E61" s="15"/>
    </row>
    <row r="62" spans="1:5" x14ac:dyDescent="0.25">
      <c r="A62" s="10">
        <v>40179</v>
      </c>
      <c r="B62" s="4">
        <v>19.280999999999999</v>
      </c>
      <c r="C62" s="15"/>
      <c r="D62" s="15"/>
      <c r="E62" s="15"/>
    </row>
    <row r="63" spans="1:5" x14ac:dyDescent="0.25">
      <c r="A63" s="10">
        <v>40210</v>
      </c>
      <c r="B63" s="4">
        <v>15.718</v>
      </c>
      <c r="C63" s="15"/>
      <c r="D63" s="15"/>
      <c r="E63" s="15"/>
    </row>
    <row r="64" spans="1:5" x14ac:dyDescent="0.25">
      <c r="A64" s="10">
        <v>40238</v>
      </c>
      <c r="B64" s="4">
        <v>12.209</v>
      </c>
      <c r="C64" s="15"/>
      <c r="D64" s="15"/>
      <c r="E64" s="15"/>
    </row>
    <row r="65" spans="1:6" x14ac:dyDescent="0.25">
      <c r="A65" s="10">
        <v>40269</v>
      </c>
      <c r="B65" s="4">
        <v>17.988</v>
      </c>
      <c r="C65" s="15"/>
      <c r="D65" s="15"/>
      <c r="E65" s="15"/>
    </row>
    <row r="66" spans="1:6" x14ac:dyDescent="0.25">
      <c r="A66" s="10">
        <v>40299</v>
      </c>
      <c r="B66" s="4">
        <v>18.181999999999999</v>
      </c>
      <c r="C66" s="15"/>
      <c r="D66" s="15"/>
      <c r="E66" s="15"/>
    </row>
    <row r="67" spans="1:6" x14ac:dyDescent="0.25">
      <c r="A67" s="10">
        <v>40330</v>
      </c>
      <c r="B67" s="4">
        <v>18.033000000000001</v>
      </c>
      <c r="C67" s="15"/>
      <c r="D67" s="15"/>
      <c r="E67" s="15"/>
    </row>
    <row r="68" spans="1:6" x14ac:dyDescent="0.25">
      <c r="A68" s="10">
        <v>40360</v>
      </c>
      <c r="B68" s="4">
        <v>20.736000000000001</v>
      </c>
      <c r="C68" s="15"/>
      <c r="D68" s="15"/>
      <c r="E68" s="15"/>
    </row>
    <row r="69" spans="1:6" x14ac:dyDescent="0.25">
      <c r="A69" s="10">
        <v>40391</v>
      </c>
      <c r="B69" s="4">
        <v>22.044</v>
      </c>
      <c r="C69" s="15"/>
      <c r="D69" s="15"/>
      <c r="E69" s="15"/>
    </row>
    <row r="70" spans="1:6" x14ac:dyDescent="0.25">
      <c r="A70" s="10">
        <v>40422</v>
      </c>
      <c r="B70" s="4">
        <v>23.608000000000001</v>
      </c>
      <c r="C70" s="15"/>
      <c r="D70" s="15"/>
      <c r="E70" s="15"/>
    </row>
    <row r="71" spans="1:6" x14ac:dyDescent="0.25">
      <c r="A71" s="10">
        <v>40452</v>
      </c>
      <c r="B71" s="4">
        <v>24.954000000000001</v>
      </c>
      <c r="C71" s="15"/>
      <c r="D71" s="15"/>
      <c r="E71" s="15"/>
    </row>
    <row r="72" spans="1:6" x14ac:dyDescent="0.25">
      <c r="A72" s="10">
        <v>40483</v>
      </c>
      <c r="B72" s="4">
        <v>26.449000000000002</v>
      </c>
      <c r="C72" s="15"/>
      <c r="D72" s="15"/>
      <c r="E72" s="15"/>
    </row>
    <row r="73" spans="1:6" x14ac:dyDescent="0.25">
      <c r="A73" s="10">
        <v>40513</v>
      </c>
      <c r="B73" s="4">
        <v>25.821000000000002</v>
      </c>
      <c r="C73" s="15"/>
      <c r="D73" s="15"/>
      <c r="E73" s="15"/>
    </row>
    <row r="74" spans="1:6" x14ac:dyDescent="0.25">
      <c r="A74" s="10">
        <v>40544</v>
      </c>
      <c r="B74" s="4">
        <v>28.995000000000001</v>
      </c>
      <c r="C74" s="4">
        <v>28.65213</v>
      </c>
      <c r="D74" s="15">
        <v>24.424720000000001</v>
      </c>
      <c r="E74" s="15">
        <v>19.981839999999998</v>
      </c>
      <c r="F74" s="15"/>
    </row>
    <row r="75" spans="1:6" x14ac:dyDescent="0.25">
      <c r="A75" s="10">
        <v>40575</v>
      </c>
      <c r="B75" s="4">
        <v>26.785</v>
      </c>
      <c r="C75" s="4">
        <v>30.003050000000002</v>
      </c>
      <c r="D75" s="15">
        <v>22.636099999999999</v>
      </c>
      <c r="E75" s="15">
        <v>20.431940000000001</v>
      </c>
      <c r="F75" s="15"/>
    </row>
    <row r="76" spans="1:6" x14ac:dyDescent="0.25">
      <c r="A76" s="10">
        <v>40603</v>
      </c>
      <c r="B76" s="4">
        <v>28.427</v>
      </c>
      <c r="C76" s="4">
        <v>31.364070000000002</v>
      </c>
      <c r="D76" s="15">
        <v>20.830570000000002</v>
      </c>
      <c r="E76" s="15">
        <v>28.767199999999999</v>
      </c>
      <c r="F76" s="15"/>
    </row>
    <row r="77" spans="1:6" x14ac:dyDescent="0.25">
      <c r="A77" s="10">
        <v>40634</v>
      </c>
      <c r="B77" s="4">
        <v>27.373000000000001</v>
      </c>
      <c r="C77" s="4">
        <v>32.724400000000003</v>
      </c>
      <c r="D77" s="15">
        <v>19.130610000000001</v>
      </c>
      <c r="E77" s="15">
        <v>26.63026</v>
      </c>
      <c r="F77" s="15"/>
    </row>
    <row r="78" spans="1:6" x14ac:dyDescent="0.25">
      <c r="A78" s="10">
        <v>40664</v>
      </c>
      <c r="B78" s="4">
        <v>29.542000000000002</v>
      </c>
      <c r="C78" s="4">
        <v>34.07159</v>
      </c>
      <c r="D78" s="15">
        <v>17.577719999999999</v>
      </c>
      <c r="E78" s="15">
        <v>24.197199999999999</v>
      </c>
      <c r="F78" s="15"/>
    </row>
    <row r="79" spans="1:6" x14ac:dyDescent="0.25">
      <c r="A79" s="10">
        <v>40695</v>
      </c>
      <c r="B79" s="4">
        <v>29.120999999999999</v>
      </c>
      <c r="C79" s="4">
        <v>35.388030000000001</v>
      </c>
      <c r="D79" s="15">
        <v>16.177849999999999</v>
      </c>
      <c r="E79" s="15">
        <v>31.971219999999999</v>
      </c>
      <c r="F79" s="15"/>
    </row>
    <row r="80" spans="1:6" x14ac:dyDescent="0.25">
      <c r="A80" s="10">
        <v>40725</v>
      </c>
      <c r="B80" s="4">
        <v>30.934000000000001</v>
      </c>
      <c r="C80" s="4">
        <v>36.651209999999999</v>
      </c>
      <c r="D80" s="15">
        <v>14.92249</v>
      </c>
      <c r="E80" s="15">
        <v>32.61374</v>
      </c>
      <c r="F80" s="15"/>
    </row>
    <row r="81" spans="1:6" x14ac:dyDescent="0.25">
      <c r="A81" s="10">
        <v>40756</v>
      </c>
      <c r="B81" s="4">
        <v>31.859000000000002</v>
      </c>
      <c r="C81" s="4">
        <v>37.8322</v>
      </c>
      <c r="D81" s="15">
        <v>13.7982</v>
      </c>
      <c r="E81" s="15">
        <v>25.746659999999999</v>
      </c>
      <c r="F81" s="15"/>
    </row>
    <row r="82" spans="1:6" x14ac:dyDescent="0.25">
      <c r="A82" s="10">
        <v>40787</v>
      </c>
      <c r="B82" s="4">
        <v>31.695</v>
      </c>
      <c r="C82" s="4">
        <v>38.88758</v>
      </c>
      <c r="D82" s="15">
        <v>12.790699999999999</v>
      </c>
      <c r="E82" s="15">
        <v>30.865539999999999</v>
      </c>
      <c r="F82" s="15"/>
    </row>
    <row r="83" spans="1:6" x14ac:dyDescent="0.25">
      <c r="A83" s="10">
        <v>40817</v>
      </c>
      <c r="B83" s="4">
        <v>33.86</v>
      </c>
      <c r="C83" s="4">
        <v>39.760330000000003</v>
      </c>
      <c r="D83" s="15">
        <v>11.88646</v>
      </c>
      <c r="E83" s="15">
        <v>34.294240000000002</v>
      </c>
      <c r="F83" s="15"/>
    </row>
    <row r="84" spans="1:6" x14ac:dyDescent="0.25">
      <c r="A84" s="10">
        <v>40848</v>
      </c>
      <c r="B84" s="4">
        <v>36.439</v>
      </c>
      <c r="C84" s="4">
        <v>40.357660000000003</v>
      </c>
      <c r="D84" s="15">
        <v>11.07329</v>
      </c>
      <c r="E84" s="15">
        <v>39.000500000000002</v>
      </c>
      <c r="F84" s="15"/>
    </row>
    <row r="85" spans="1:6" x14ac:dyDescent="0.25">
      <c r="A85" s="10">
        <v>40878</v>
      </c>
      <c r="B85" s="4">
        <v>34.552999999999997</v>
      </c>
      <c r="C85" s="4">
        <v>40.530299999999997</v>
      </c>
      <c r="D85" s="15">
        <v>10.340439999999999</v>
      </c>
      <c r="E85" s="15">
        <v>27.185700000000001</v>
      </c>
      <c r="F85" s="15"/>
    </row>
    <row r="86" spans="1:6" x14ac:dyDescent="0.25">
      <c r="A86" s="10">
        <v>40909</v>
      </c>
      <c r="B86" s="4">
        <v>38.880000000000003</v>
      </c>
      <c r="C86" s="4">
        <v>40.00074</v>
      </c>
      <c r="D86" s="15">
        <v>9.6785029999999992</v>
      </c>
      <c r="E86" s="15">
        <v>32.521050000000002</v>
      </c>
      <c r="F86" s="15"/>
    </row>
    <row r="87" spans="1:6" x14ac:dyDescent="0.25">
      <c r="A87" s="10">
        <v>40940</v>
      </c>
      <c r="B87" s="4">
        <v>36.234999999999999</v>
      </c>
      <c r="C87" s="4">
        <v>38.12567</v>
      </c>
      <c r="D87" s="15">
        <v>9.0792900000000003</v>
      </c>
      <c r="E87" s="15">
        <v>40.152760000000001</v>
      </c>
      <c r="F87" s="15"/>
    </row>
    <row r="88" spans="1:6" x14ac:dyDescent="0.25">
      <c r="A88" s="10">
        <v>40969</v>
      </c>
      <c r="B88" s="4">
        <v>37.840000000000003</v>
      </c>
      <c r="C88" s="4">
        <v>32.44435</v>
      </c>
      <c r="D88" s="15">
        <v>8.5356810000000003</v>
      </c>
      <c r="E88" s="15">
        <v>26.284210000000002</v>
      </c>
      <c r="F88" s="15"/>
    </row>
    <row r="89" spans="1:6" x14ac:dyDescent="0.25">
      <c r="A89" s="10">
        <v>41000</v>
      </c>
      <c r="B89" s="4">
        <v>37.963999999999999</v>
      </c>
      <c r="C89" s="4">
        <v>67.729749999999996</v>
      </c>
      <c r="D89" s="15">
        <v>8.0414709999999996</v>
      </c>
      <c r="E89" s="15">
        <v>31.471409999999999</v>
      </c>
      <c r="F89" s="15"/>
    </row>
    <row r="90" spans="1:6" x14ac:dyDescent="0.25">
      <c r="A90" s="10">
        <v>41030</v>
      </c>
      <c r="B90" s="4">
        <v>40.834000000000003</v>
      </c>
      <c r="C90" s="4">
        <v>71.891689999999997</v>
      </c>
      <c r="D90" s="15">
        <v>7.5912470000000001</v>
      </c>
      <c r="E90" s="15">
        <v>34.314779999999999</v>
      </c>
      <c r="F90" s="15"/>
    </row>
    <row r="91" spans="1:6" x14ac:dyDescent="0.25">
      <c r="A91" s="10">
        <v>41061</v>
      </c>
      <c r="B91" s="4">
        <v>38.548999999999999</v>
      </c>
      <c r="C91" s="4">
        <v>75.767600000000002</v>
      </c>
      <c r="D91" s="15">
        <v>7.1802789999999996</v>
      </c>
      <c r="E91" s="15">
        <v>34.294649999999997</v>
      </c>
      <c r="F91" s="15"/>
    </row>
    <row r="92" spans="1:6" x14ac:dyDescent="0.25">
      <c r="A92" s="10">
        <v>41091</v>
      </c>
      <c r="B92" s="4">
        <v>41.881999999999998</v>
      </c>
      <c r="C92" s="4">
        <v>79.406480000000002</v>
      </c>
      <c r="D92" s="15">
        <v>6.8044200000000004</v>
      </c>
      <c r="E92" s="15">
        <v>40.823889999999999</v>
      </c>
      <c r="F92" s="15"/>
    </row>
    <row r="93" spans="1:6" x14ac:dyDescent="0.25">
      <c r="A93" s="10">
        <v>41122</v>
      </c>
      <c r="B93" s="4">
        <v>42.588000000000001</v>
      </c>
      <c r="C93" s="4">
        <v>84.049580000000006</v>
      </c>
      <c r="D93" s="15">
        <v>6.4600340000000003</v>
      </c>
      <c r="E93" s="15">
        <v>40.642510000000001</v>
      </c>
      <c r="F93" s="15"/>
    </row>
    <row r="94" spans="1:6" x14ac:dyDescent="0.25">
      <c r="A94" s="10">
        <v>41153</v>
      </c>
      <c r="B94" s="4">
        <v>39.182000000000002</v>
      </c>
      <c r="C94" s="4">
        <v>88.587490000000003</v>
      </c>
      <c r="D94" s="15">
        <v>6.1439149999999998</v>
      </c>
      <c r="E94" s="15">
        <v>42.170830000000002</v>
      </c>
      <c r="F94" s="15"/>
    </row>
    <row r="95" spans="1:6" x14ac:dyDescent="0.25">
      <c r="A95" s="10">
        <v>41183</v>
      </c>
      <c r="B95" s="4">
        <v>44.676000000000002</v>
      </c>
      <c r="C95" s="4">
        <v>92.577870000000004</v>
      </c>
      <c r="D95" s="15">
        <v>5.8532400000000004</v>
      </c>
      <c r="E95" s="15">
        <v>37.049550000000004</v>
      </c>
      <c r="F95" s="15"/>
    </row>
    <row r="96" spans="1:6" x14ac:dyDescent="0.25">
      <c r="A96" s="10">
        <v>41214</v>
      </c>
      <c r="B96" s="4">
        <v>46.4</v>
      </c>
      <c r="C96" s="4">
        <v>98.059039999999996</v>
      </c>
      <c r="D96" s="15">
        <v>5.5855129999999997</v>
      </c>
      <c r="E96" s="15">
        <v>33.297870000000003</v>
      </c>
      <c r="F96" s="15"/>
    </row>
    <row r="97" spans="1:6" x14ac:dyDescent="0.25">
      <c r="A97" s="10">
        <v>41244</v>
      </c>
      <c r="B97" s="4">
        <v>38.942999999999998</v>
      </c>
      <c r="C97" s="4">
        <v>103.92610000000001</v>
      </c>
      <c r="D97" s="15">
        <v>5.3385220000000002</v>
      </c>
      <c r="E97" s="15">
        <v>36.772559999999999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5" x14ac:dyDescent="0.2">
      <c r="A1" s="3" t="s">
        <v>148</v>
      </c>
    </row>
    <row r="2" spans="1:15" x14ac:dyDescent="0.2">
      <c r="A2" s="3" t="s">
        <v>98</v>
      </c>
    </row>
    <row r="4" spans="1:15" ht="12.75" customHeight="1" x14ac:dyDescent="0.2">
      <c r="A4" s="3" t="s">
        <v>59</v>
      </c>
      <c r="C4" s="21" t="s">
        <v>60</v>
      </c>
      <c r="D4" s="21"/>
      <c r="E4" s="21"/>
      <c r="F4" s="22" t="s">
        <v>111</v>
      </c>
      <c r="G4" s="22"/>
      <c r="H4" s="22"/>
    </row>
    <row r="5" spans="1:15" x14ac:dyDescent="0.2">
      <c r="C5" s="21"/>
      <c r="D5" s="21"/>
      <c r="E5" s="21"/>
      <c r="F5" s="22"/>
      <c r="G5" s="22"/>
      <c r="H5" s="22"/>
    </row>
    <row r="6" spans="1:15" x14ac:dyDescent="0.2">
      <c r="B6" s="3" t="s">
        <v>109</v>
      </c>
      <c r="C6" s="3" t="s">
        <v>112</v>
      </c>
      <c r="D6" s="3" t="s">
        <v>113</v>
      </c>
      <c r="E6" s="3" t="s">
        <v>114</v>
      </c>
      <c r="F6" s="3" t="s">
        <v>61</v>
      </c>
      <c r="G6" s="3" t="s">
        <v>62</v>
      </c>
      <c r="H6" s="3" t="s">
        <v>63</v>
      </c>
    </row>
    <row r="7" spans="1:15" x14ac:dyDescent="0.2">
      <c r="A7" s="10">
        <v>38718</v>
      </c>
      <c r="B7" s="15">
        <v>1.9E-2</v>
      </c>
      <c r="C7" s="6"/>
      <c r="D7" s="6"/>
      <c r="E7" s="6"/>
      <c r="I7" s="11"/>
    </row>
    <row r="8" spans="1:15" x14ac:dyDescent="0.2">
      <c r="A8" s="10">
        <v>38749</v>
      </c>
      <c r="B8" s="15">
        <v>0.96</v>
      </c>
      <c r="C8" s="6"/>
      <c r="D8" s="6"/>
      <c r="E8" s="6"/>
      <c r="I8" s="15"/>
    </row>
    <row r="9" spans="1:15" x14ac:dyDescent="0.2">
      <c r="A9" s="10">
        <v>38777</v>
      </c>
      <c r="B9" s="15">
        <v>1.8560000000000001</v>
      </c>
      <c r="C9" s="6"/>
      <c r="D9" s="6"/>
      <c r="E9" s="6"/>
      <c r="I9" s="15"/>
    </row>
    <row r="10" spans="1:15" x14ac:dyDescent="0.2">
      <c r="A10" s="10">
        <v>38808</v>
      </c>
      <c r="B10" s="15">
        <v>2.3199999999999998</v>
      </c>
      <c r="C10" s="6"/>
      <c r="D10" s="6"/>
      <c r="E10" s="6"/>
      <c r="I10" s="15"/>
    </row>
    <row r="11" spans="1:15" x14ac:dyDescent="0.2">
      <c r="A11" s="10">
        <v>38838</v>
      </c>
      <c r="B11" s="15">
        <v>2.734</v>
      </c>
      <c r="C11" s="6"/>
      <c r="D11" s="6"/>
      <c r="E11" s="6"/>
      <c r="I11" s="15"/>
      <c r="J11" s="6"/>
      <c r="K11" s="6"/>
      <c r="L11" s="6"/>
      <c r="M11" s="6"/>
      <c r="N11" s="6"/>
      <c r="O11" s="6"/>
    </row>
    <row r="12" spans="1:15" x14ac:dyDescent="0.2">
      <c r="A12" s="10">
        <v>38869</v>
      </c>
      <c r="B12" s="15">
        <v>2.5499999999999998</v>
      </c>
      <c r="C12" s="6"/>
      <c r="D12" s="6"/>
      <c r="E12" s="6"/>
      <c r="I12" s="15"/>
      <c r="J12" s="6"/>
      <c r="K12" s="6"/>
      <c r="L12" s="6"/>
      <c r="M12" s="6"/>
      <c r="N12" s="6"/>
      <c r="O12" s="6"/>
    </row>
    <row r="13" spans="1:15" x14ac:dyDescent="0.2">
      <c r="A13" s="10">
        <v>38899</v>
      </c>
      <c r="B13" s="15">
        <v>2.48</v>
      </c>
      <c r="C13" s="6"/>
      <c r="D13" s="6"/>
      <c r="E13" s="6"/>
      <c r="I13" s="15"/>
      <c r="J13" s="6"/>
      <c r="K13" s="6"/>
      <c r="L13" s="6"/>
      <c r="M13" s="6"/>
      <c r="N13" s="6"/>
      <c r="O13" s="6"/>
    </row>
    <row r="14" spans="1:15" x14ac:dyDescent="0.2">
      <c r="A14" s="10">
        <v>38930</v>
      </c>
      <c r="B14" s="15">
        <v>2.7610000000000001</v>
      </c>
      <c r="C14" s="6"/>
      <c r="D14" s="6"/>
      <c r="E14" s="6"/>
      <c r="I14" s="15"/>
      <c r="J14" s="6"/>
      <c r="K14" s="6"/>
      <c r="L14" s="6"/>
      <c r="M14" s="6"/>
      <c r="N14" s="6"/>
      <c r="O14" s="6"/>
    </row>
    <row r="15" spans="1:15" x14ac:dyDescent="0.2">
      <c r="A15" s="10">
        <v>38961</v>
      </c>
      <c r="B15" s="15">
        <v>2.3530000000000002</v>
      </c>
      <c r="C15" s="6"/>
      <c r="D15" s="6"/>
      <c r="E15" s="6"/>
      <c r="I15" s="15"/>
      <c r="J15" s="6"/>
      <c r="K15" s="6"/>
      <c r="L15" s="6"/>
      <c r="M15" s="6"/>
      <c r="N15" s="6"/>
      <c r="O15" s="6"/>
    </row>
    <row r="16" spans="1:15" x14ac:dyDescent="0.2">
      <c r="A16" s="10">
        <v>38991</v>
      </c>
      <c r="B16" s="15">
        <v>2.9750000000000001</v>
      </c>
      <c r="C16" s="6"/>
      <c r="D16" s="6"/>
      <c r="E16" s="6"/>
      <c r="I16" s="15"/>
      <c r="J16" s="6"/>
      <c r="K16" s="6"/>
      <c r="L16" s="6"/>
      <c r="M16" s="6"/>
      <c r="N16" s="6"/>
      <c r="O16" s="6"/>
    </row>
    <row r="17" spans="1:15" x14ac:dyDescent="0.2">
      <c r="A17" s="10">
        <v>39022</v>
      </c>
      <c r="B17" s="15">
        <v>3.5030000000000001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</row>
    <row r="18" spans="1:15" x14ac:dyDescent="0.2">
      <c r="A18" s="10">
        <v>39052</v>
      </c>
      <c r="B18" s="15">
        <v>2.786</v>
      </c>
      <c r="C18" s="6"/>
      <c r="D18" s="6"/>
      <c r="E18" s="6"/>
      <c r="I18" s="15"/>
      <c r="J18" s="6"/>
      <c r="K18" s="6"/>
      <c r="L18" s="6"/>
      <c r="M18" s="6"/>
      <c r="N18" s="6"/>
      <c r="O18" s="6"/>
    </row>
    <row r="19" spans="1:15" x14ac:dyDescent="0.2">
      <c r="A19" s="10">
        <v>39083</v>
      </c>
      <c r="B19" s="15">
        <v>3.6970000000000001</v>
      </c>
      <c r="C19" s="6"/>
      <c r="D19" s="6"/>
      <c r="E19" s="6"/>
      <c r="I19" s="15"/>
      <c r="J19" s="6"/>
      <c r="K19" s="6"/>
      <c r="L19" s="6"/>
      <c r="M19" s="6"/>
      <c r="N19" s="6"/>
      <c r="O19" s="6"/>
    </row>
    <row r="20" spans="1:15" x14ac:dyDescent="0.2">
      <c r="A20" s="10">
        <v>39114</v>
      </c>
      <c r="B20" s="15">
        <v>2.7549999999999999</v>
      </c>
      <c r="C20" s="6"/>
      <c r="D20" s="6"/>
      <c r="E20" s="6"/>
      <c r="I20" s="15"/>
      <c r="J20" s="6"/>
      <c r="K20" s="6"/>
      <c r="L20" s="6"/>
      <c r="M20" s="6"/>
      <c r="N20" s="6"/>
      <c r="O20" s="6"/>
    </row>
    <row r="21" spans="1:15" x14ac:dyDescent="0.2">
      <c r="A21" s="10">
        <v>39142</v>
      </c>
      <c r="B21" s="15">
        <v>3.4470000000000001</v>
      </c>
      <c r="C21" s="6"/>
      <c r="D21" s="6"/>
      <c r="E21" s="6"/>
      <c r="I21" s="15"/>
      <c r="J21" s="6"/>
      <c r="K21" s="6"/>
      <c r="L21" s="6"/>
      <c r="M21" s="6"/>
      <c r="N21" s="6"/>
      <c r="O21" s="6"/>
    </row>
    <row r="22" spans="1:15" x14ac:dyDescent="0.2">
      <c r="A22" s="10">
        <v>39173</v>
      </c>
      <c r="B22" s="15">
        <v>3.1949999999999998</v>
      </c>
      <c r="C22" s="6"/>
      <c r="D22" s="6"/>
      <c r="E22" s="6"/>
      <c r="I22" s="15"/>
      <c r="J22" s="6"/>
      <c r="K22" s="6"/>
      <c r="L22" s="6"/>
      <c r="M22" s="6"/>
      <c r="N22" s="6"/>
      <c r="O22" s="6"/>
    </row>
    <row r="23" spans="1:15" x14ac:dyDescent="0.2">
      <c r="A23" s="10">
        <v>39203</v>
      </c>
      <c r="B23" s="15">
        <v>3.8239999999999998</v>
      </c>
      <c r="C23" s="6"/>
      <c r="D23" s="6"/>
      <c r="E23" s="6"/>
      <c r="I23" s="15"/>
      <c r="J23" s="6"/>
      <c r="K23" s="6"/>
      <c r="L23" s="6"/>
      <c r="M23" s="6"/>
      <c r="N23" s="6"/>
      <c r="O23" s="6"/>
    </row>
    <row r="24" spans="1:15" x14ac:dyDescent="0.2">
      <c r="A24" s="10">
        <v>39234</v>
      </c>
      <c r="B24" s="15">
        <v>3.5089999999999999</v>
      </c>
      <c r="C24" s="6"/>
      <c r="D24" s="6"/>
      <c r="E24" s="6"/>
      <c r="I24" s="15"/>
      <c r="J24" s="6"/>
      <c r="K24" s="6"/>
      <c r="L24" s="6"/>
      <c r="M24" s="6"/>
      <c r="N24" s="6"/>
      <c r="O24" s="6"/>
    </row>
    <row r="25" spans="1:15" x14ac:dyDescent="0.2">
      <c r="A25" s="10">
        <v>39264</v>
      </c>
      <c r="B25" s="15">
        <v>3.2149999999999999</v>
      </c>
      <c r="C25" s="6"/>
      <c r="D25" s="6"/>
      <c r="E25" s="6"/>
      <c r="I25" s="15"/>
      <c r="J25" s="6"/>
      <c r="K25" s="6"/>
      <c r="L25" s="6"/>
      <c r="M25" s="6"/>
      <c r="N25" s="6"/>
      <c r="O25" s="6"/>
    </row>
    <row r="26" spans="1:15" x14ac:dyDescent="0.2">
      <c r="A26" s="10">
        <v>39295</v>
      </c>
      <c r="B26" s="15">
        <v>3.8010000000000002</v>
      </c>
      <c r="C26" s="6"/>
      <c r="D26" s="6"/>
      <c r="E26" s="6"/>
      <c r="I26" s="15"/>
      <c r="J26" s="6"/>
      <c r="K26" s="6"/>
      <c r="L26" s="6"/>
      <c r="M26" s="6"/>
      <c r="N26" s="6"/>
      <c r="O26" s="6"/>
    </row>
    <row r="27" spans="1:15" x14ac:dyDescent="0.2">
      <c r="A27" s="10">
        <v>39326</v>
      </c>
      <c r="B27" s="15">
        <v>3.3460000000000001</v>
      </c>
      <c r="C27" s="6"/>
      <c r="D27" s="6"/>
      <c r="E27" s="6"/>
      <c r="I27" s="15"/>
      <c r="J27" s="6"/>
      <c r="K27" s="6"/>
      <c r="L27" s="6"/>
      <c r="M27" s="6"/>
      <c r="N27" s="6"/>
      <c r="O27" s="6"/>
    </row>
    <row r="28" spans="1:15" x14ac:dyDescent="0.2">
      <c r="A28" s="10">
        <v>39356</v>
      </c>
      <c r="B28" s="15">
        <v>4.218</v>
      </c>
      <c r="C28" s="6"/>
      <c r="D28" s="6"/>
      <c r="E28" s="6"/>
      <c r="I28" s="15"/>
      <c r="J28" s="6"/>
      <c r="K28" s="6"/>
      <c r="L28" s="6"/>
      <c r="M28" s="6"/>
      <c r="N28" s="6"/>
      <c r="O28" s="6"/>
    </row>
    <row r="29" spans="1:15" x14ac:dyDescent="0.2">
      <c r="A29" s="10">
        <v>39387</v>
      </c>
      <c r="B29" s="15">
        <v>4.2830000000000004</v>
      </c>
      <c r="C29" s="6"/>
      <c r="D29" s="6"/>
      <c r="E29" s="6"/>
      <c r="I29" s="15"/>
      <c r="J29" s="6"/>
      <c r="K29" s="6"/>
      <c r="L29" s="6"/>
      <c r="M29" s="6"/>
      <c r="N29" s="6"/>
      <c r="O29" s="6"/>
    </row>
    <row r="30" spans="1:15" x14ac:dyDescent="0.2">
      <c r="A30" s="10">
        <v>39417</v>
      </c>
      <c r="B30" s="15">
        <v>2.968</v>
      </c>
      <c r="C30" s="6"/>
      <c r="D30" s="6"/>
      <c r="E30" s="6"/>
      <c r="I30" s="15"/>
      <c r="J30" s="6"/>
      <c r="K30" s="6"/>
      <c r="L30" s="6"/>
      <c r="M30" s="6"/>
      <c r="N30" s="6"/>
      <c r="O30" s="6"/>
    </row>
    <row r="31" spans="1:15" x14ac:dyDescent="0.2">
      <c r="A31" s="10">
        <v>39448</v>
      </c>
      <c r="B31" s="15">
        <v>3.3879999999999999</v>
      </c>
      <c r="C31" s="6"/>
      <c r="D31" s="6"/>
      <c r="E31" s="6"/>
      <c r="I31" s="15"/>
      <c r="J31" s="6"/>
      <c r="K31" s="6"/>
      <c r="L31" s="6"/>
      <c r="M31" s="6"/>
      <c r="N31" s="6"/>
      <c r="O31" s="6"/>
    </row>
    <row r="32" spans="1:15" x14ac:dyDescent="0.2">
      <c r="A32" s="10">
        <v>39479</v>
      </c>
      <c r="B32" s="15">
        <v>2.8849999999999998</v>
      </c>
      <c r="C32" s="6"/>
      <c r="D32" s="6"/>
      <c r="E32" s="6"/>
      <c r="I32" s="15"/>
      <c r="J32" s="6"/>
      <c r="K32" s="6"/>
      <c r="L32" s="6"/>
      <c r="M32" s="6"/>
      <c r="N32" s="6"/>
      <c r="O32" s="6"/>
    </row>
    <row r="33" spans="1:15" x14ac:dyDescent="0.2">
      <c r="A33" s="10">
        <v>39508</v>
      </c>
      <c r="B33" s="15">
        <v>3.4260000000000002</v>
      </c>
      <c r="C33" s="6"/>
      <c r="D33" s="6"/>
      <c r="E33" s="6"/>
      <c r="I33" s="15"/>
      <c r="J33" s="6"/>
      <c r="K33" s="6"/>
      <c r="L33" s="6"/>
      <c r="M33" s="6"/>
      <c r="N33" s="6"/>
      <c r="O33" s="6"/>
    </row>
    <row r="34" spans="1:15" x14ac:dyDescent="0.2">
      <c r="A34" s="10">
        <v>39539</v>
      </c>
      <c r="B34" s="15">
        <v>3.4079999999999999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</row>
    <row r="35" spans="1:15" x14ac:dyDescent="0.2">
      <c r="A35" s="10">
        <v>39569</v>
      </c>
      <c r="B35" s="15">
        <v>3.1459999999999999</v>
      </c>
      <c r="C35" s="6"/>
      <c r="D35" s="6"/>
      <c r="E35" s="6"/>
      <c r="I35" s="15"/>
      <c r="J35" s="6"/>
      <c r="K35" s="6"/>
      <c r="L35" s="6"/>
      <c r="M35" s="6"/>
      <c r="N35" s="6"/>
      <c r="O35" s="6"/>
    </row>
    <row r="36" spans="1:15" x14ac:dyDescent="0.2">
      <c r="A36" s="10">
        <v>39600</v>
      </c>
      <c r="B36" s="15">
        <v>3.2749999999999999</v>
      </c>
      <c r="C36" s="6"/>
      <c r="D36" s="6"/>
      <c r="E36" s="6"/>
      <c r="I36" s="15"/>
      <c r="J36" s="6"/>
      <c r="K36" s="6"/>
      <c r="L36" s="6"/>
      <c r="M36" s="6"/>
      <c r="N36" s="6"/>
      <c r="O36" s="6"/>
    </row>
    <row r="37" spans="1:15" x14ac:dyDescent="0.2">
      <c r="A37" s="10">
        <v>39630</v>
      </c>
      <c r="B37" s="15">
        <v>3.0760000000000001</v>
      </c>
      <c r="C37" s="6"/>
      <c r="D37" s="6"/>
      <c r="E37" s="6"/>
      <c r="I37" s="15"/>
      <c r="J37" s="6"/>
      <c r="K37" s="6"/>
      <c r="L37" s="6"/>
      <c r="M37" s="6"/>
      <c r="N37" s="6"/>
      <c r="O37" s="6"/>
    </row>
    <row r="38" spans="1:15" x14ac:dyDescent="0.2">
      <c r="A38" s="10">
        <v>39661</v>
      </c>
      <c r="B38" s="15">
        <v>3.129</v>
      </c>
      <c r="C38" s="6"/>
      <c r="D38" s="6"/>
      <c r="E38" s="6"/>
      <c r="I38" s="15"/>
      <c r="J38" s="6"/>
      <c r="K38" s="6"/>
      <c r="L38" s="6"/>
      <c r="M38" s="6"/>
      <c r="N38" s="6"/>
      <c r="O38" s="6"/>
    </row>
    <row r="39" spans="1:15" x14ac:dyDescent="0.2">
      <c r="A39" s="10">
        <v>39692</v>
      </c>
      <c r="B39" s="15">
        <v>2.496</v>
      </c>
      <c r="C39" s="6"/>
      <c r="D39" s="6"/>
      <c r="E39" s="6"/>
      <c r="I39" s="15"/>
      <c r="J39" s="6"/>
      <c r="K39" s="6"/>
      <c r="L39" s="6"/>
      <c r="M39" s="6"/>
      <c r="N39" s="6"/>
      <c r="O39" s="6"/>
    </row>
    <row r="40" spans="1:15" x14ac:dyDescent="0.2">
      <c r="A40" s="10">
        <v>39722</v>
      </c>
      <c r="B40" s="15">
        <v>2.3769999999999998</v>
      </c>
      <c r="C40" s="6"/>
      <c r="D40" s="6"/>
      <c r="E40" s="6"/>
      <c r="I40" s="15"/>
      <c r="J40" s="6"/>
      <c r="K40" s="6"/>
      <c r="L40" s="6"/>
      <c r="M40" s="6"/>
      <c r="N40" s="6"/>
      <c r="O40" s="6"/>
    </row>
    <row r="41" spans="1:15" x14ac:dyDescent="0.2">
      <c r="A41" s="10">
        <v>39753</v>
      </c>
      <c r="B41" s="15">
        <v>1.8660000000000001</v>
      </c>
      <c r="C41" s="6"/>
      <c r="D41" s="6"/>
      <c r="E41" s="6"/>
      <c r="I41" s="15"/>
      <c r="J41" s="6"/>
      <c r="K41" s="6"/>
      <c r="L41" s="6"/>
      <c r="M41" s="6"/>
      <c r="N41" s="6"/>
      <c r="O41" s="6"/>
    </row>
    <row r="42" spans="1:15" x14ac:dyDescent="0.2">
      <c r="A42" s="10">
        <v>39783</v>
      </c>
      <c r="B42" s="15">
        <v>1.883</v>
      </c>
      <c r="C42" s="6"/>
      <c r="D42" s="6"/>
      <c r="E42" s="6"/>
      <c r="I42" s="15"/>
      <c r="J42" s="6"/>
      <c r="K42" s="6"/>
      <c r="L42" s="6"/>
      <c r="M42" s="6"/>
      <c r="N42" s="6"/>
      <c r="O42" s="6"/>
    </row>
    <row r="43" spans="1:15" x14ac:dyDescent="0.2">
      <c r="A43" s="10">
        <v>39814</v>
      </c>
      <c r="B43" s="15">
        <v>1.9430000000000001</v>
      </c>
      <c r="C43" s="6"/>
      <c r="D43" s="6"/>
      <c r="E43" s="6"/>
      <c r="I43" s="15"/>
      <c r="J43" s="6"/>
      <c r="K43" s="6"/>
      <c r="L43" s="6"/>
      <c r="M43" s="6"/>
      <c r="N43" s="6"/>
      <c r="O43" s="6"/>
    </row>
    <row r="44" spans="1:15" x14ac:dyDescent="0.2">
      <c r="A44" s="10">
        <v>39845</v>
      </c>
      <c r="B44" s="15">
        <v>1.5820000000000001</v>
      </c>
      <c r="C44" s="6"/>
      <c r="D44" s="6"/>
      <c r="E44" s="6"/>
      <c r="I44" s="15"/>
      <c r="J44" s="6"/>
      <c r="K44" s="6"/>
      <c r="L44" s="6"/>
      <c r="M44" s="6"/>
      <c r="N44" s="6"/>
      <c r="O44" s="6"/>
    </row>
    <row r="45" spans="1:15" x14ac:dyDescent="0.2">
      <c r="A45" s="10">
        <v>39873</v>
      </c>
      <c r="B45" s="15">
        <v>2.35</v>
      </c>
      <c r="C45" s="6"/>
      <c r="D45" s="6"/>
      <c r="E45" s="6"/>
      <c r="I45" s="15"/>
      <c r="J45" s="6"/>
      <c r="K45" s="6"/>
      <c r="L45" s="6"/>
      <c r="M45" s="6"/>
      <c r="N45" s="6"/>
      <c r="O45" s="6"/>
    </row>
    <row r="46" spans="1:15" x14ac:dyDescent="0.2">
      <c r="A46" s="10">
        <v>39904</v>
      </c>
      <c r="B46" s="15">
        <v>14.241</v>
      </c>
      <c r="C46" s="6"/>
      <c r="D46" s="6"/>
      <c r="E46" s="6"/>
      <c r="I46" s="15"/>
      <c r="J46" s="6"/>
      <c r="K46" s="6"/>
      <c r="L46" s="6"/>
      <c r="M46" s="6"/>
      <c r="N46" s="6"/>
      <c r="O46" s="6"/>
    </row>
    <row r="47" spans="1:15" x14ac:dyDescent="0.2">
      <c r="A47" s="10">
        <v>39934</v>
      </c>
      <c r="B47" s="15">
        <v>14.246</v>
      </c>
      <c r="C47" s="6"/>
      <c r="D47" s="6"/>
      <c r="E47" s="6"/>
      <c r="I47" s="15"/>
      <c r="J47" s="6"/>
      <c r="K47" s="6"/>
      <c r="L47" s="6"/>
      <c r="M47" s="6"/>
      <c r="N47" s="6"/>
      <c r="O47" s="6"/>
    </row>
    <row r="48" spans="1:15" x14ac:dyDescent="0.2">
      <c r="A48" s="10">
        <v>39965</v>
      </c>
      <c r="B48" s="15">
        <v>13.516999999999999</v>
      </c>
      <c r="C48" s="6"/>
      <c r="D48" s="6"/>
      <c r="E48" s="6"/>
      <c r="I48" s="15"/>
      <c r="J48" s="6"/>
      <c r="K48" s="6"/>
      <c r="L48" s="6"/>
      <c r="M48" s="6"/>
      <c r="N48" s="6"/>
      <c r="O48" s="6"/>
    </row>
    <row r="49" spans="1:15" x14ac:dyDescent="0.2">
      <c r="A49" s="10">
        <v>39995</v>
      </c>
      <c r="B49" s="15">
        <v>15.986000000000001</v>
      </c>
      <c r="C49" s="6"/>
      <c r="D49" s="6"/>
      <c r="E49" s="6"/>
      <c r="I49" s="15"/>
      <c r="J49" s="6"/>
      <c r="K49" s="6"/>
      <c r="L49" s="6"/>
      <c r="M49" s="6"/>
      <c r="N49" s="6"/>
      <c r="O49" s="6"/>
    </row>
    <row r="50" spans="1:15" x14ac:dyDescent="0.2">
      <c r="A50" s="10">
        <v>40026</v>
      </c>
      <c r="B50" s="15">
        <v>17.010000000000002</v>
      </c>
      <c r="C50" s="6"/>
      <c r="D50" s="6"/>
      <c r="E50" s="6"/>
      <c r="I50" s="15"/>
      <c r="J50" s="6"/>
      <c r="K50" s="6"/>
      <c r="L50" s="6"/>
      <c r="M50" s="6"/>
      <c r="N50" s="6"/>
      <c r="O50" s="6"/>
    </row>
    <row r="51" spans="1:15" x14ac:dyDescent="0.2">
      <c r="A51" s="10">
        <v>40057</v>
      </c>
      <c r="B51" s="15">
        <v>16.135999999999999</v>
      </c>
      <c r="C51" s="6"/>
      <c r="D51" s="6"/>
      <c r="E51" s="6"/>
      <c r="I51" s="15"/>
      <c r="J51" s="6"/>
      <c r="K51" s="6"/>
      <c r="L51" s="6"/>
      <c r="M51" s="6"/>
      <c r="N51" s="6"/>
      <c r="O51" s="6"/>
    </row>
    <row r="52" spans="1:15" x14ac:dyDescent="0.2">
      <c r="A52" s="10">
        <v>40087</v>
      </c>
      <c r="B52" s="15">
        <v>18.222000000000001</v>
      </c>
      <c r="C52" s="6"/>
      <c r="D52" s="6"/>
      <c r="E52" s="6"/>
      <c r="I52" s="15"/>
      <c r="J52" s="6"/>
      <c r="K52" s="6"/>
      <c r="L52" s="6"/>
      <c r="M52" s="6"/>
      <c r="N52" s="6"/>
      <c r="O52" s="6"/>
    </row>
    <row r="53" spans="1:15" x14ac:dyDescent="0.2">
      <c r="A53" s="10">
        <v>40118</v>
      </c>
      <c r="B53" s="15">
        <v>17.963000000000001</v>
      </c>
      <c r="C53" s="6"/>
      <c r="D53" s="6"/>
      <c r="E53" s="6"/>
      <c r="I53" s="15"/>
      <c r="J53" s="6"/>
      <c r="K53" s="6"/>
      <c r="L53" s="6"/>
      <c r="M53" s="6"/>
      <c r="N53" s="6"/>
      <c r="O53" s="6"/>
    </row>
    <row r="54" spans="1:15" x14ac:dyDescent="0.2">
      <c r="A54" s="10">
        <v>40148</v>
      </c>
      <c r="B54" s="15">
        <v>16.757999999999999</v>
      </c>
      <c r="C54" s="6"/>
      <c r="D54" s="6"/>
      <c r="E54" s="6"/>
      <c r="I54" s="15"/>
      <c r="J54" s="6"/>
      <c r="K54" s="6"/>
      <c r="L54" s="6"/>
      <c r="M54" s="6"/>
      <c r="N54" s="6"/>
      <c r="O54" s="6"/>
    </row>
    <row r="55" spans="1:15" x14ac:dyDescent="0.2">
      <c r="A55" s="10">
        <v>40179</v>
      </c>
      <c r="B55" s="15">
        <v>19.280999999999999</v>
      </c>
      <c r="C55" s="6"/>
      <c r="D55" s="6"/>
      <c r="E55" s="6"/>
      <c r="I55" s="15"/>
      <c r="J55" s="6"/>
      <c r="K55" s="6"/>
      <c r="L55" s="6"/>
      <c r="M55" s="6"/>
      <c r="N55" s="6"/>
      <c r="O55" s="6"/>
    </row>
    <row r="56" spans="1:15" x14ac:dyDescent="0.2">
      <c r="A56" s="10">
        <v>40210</v>
      </c>
      <c r="B56" s="15">
        <v>15.718</v>
      </c>
      <c r="C56" s="6"/>
      <c r="D56" s="6"/>
      <c r="E56" s="6"/>
      <c r="I56" s="15"/>
      <c r="J56" s="6"/>
      <c r="K56" s="6"/>
      <c r="L56" s="6"/>
      <c r="M56" s="6"/>
      <c r="N56" s="6"/>
      <c r="O56" s="6"/>
    </row>
    <row r="57" spans="1:15" x14ac:dyDescent="0.2">
      <c r="A57" s="10">
        <v>40238</v>
      </c>
      <c r="B57" s="15">
        <v>12.209</v>
      </c>
      <c r="C57" s="6"/>
      <c r="D57" s="6"/>
      <c r="E57" s="6"/>
      <c r="I57" s="15"/>
      <c r="J57" s="6"/>
      <c r="K57" s="6"/>
      <c r="L57" s="6"/>
      <c r="M57" s="6"/>
      <c r="N57" s="6"/>
      <c r="O57" s="6"/>
    </row>
    <row r="58" spans="1:15" x14ac:dyDescent="0.2">
      <c r="A58" s="10">
        <v>40269</v>
      </c>
      <c r="B58" s="15">
        <v>17.988</v>
      </c>
      <c r="C58" s="6"/>
      <c r="D58" s="6"/>
      <c r="E58" s="6"/>
      <c r="I58" s="15"/>
      <c r="J58" s="6"/>
      <c r="K58" s="6"/>
      <c r="L58" s="6"/>
      <c r="M58" s="6"/>
      <c r="N58" s="6"/>
      <c r="O58" s="6"/>
    </row>
    <row r="59" spans="1:15" x14ac:dyDescent="0.2">
      <c r="A59" s="10">
        <v>40299</v>
      </c>
      <c r="B59" s="15">
        <v>18.181999999999999</v>
      </c>
      <c r="C59" s="6"/>
      <c r="D59" s="6"/>
      <c r="E59" s="6"/>
      <c r="I59" s="15"/>
      <c r="J59" s="6"/>
      <c r="K59" s="6"/>
      <c r="L59" s="6"/>
      <c r="M59" s="6"/>
      <c r="N59" s="6"/>
      <c r="O59" s="6"/>
    </row>
    <row r="60" spans="1:15" x14ac:dyDescent="0.2">
      <c r="A60" s="10">
        <v>40330</v>
      </c>
      <c r="B60" s="15">
        <v>18.033000000000001</v>
      </c>
      <c r="C60" s="6"/>
      <c r="D60" s="6"/>
      <c r="E60" s="6"/>
      <c r="I60" s="15"/>
      <c r="J60" s="6"/>
      <c r="K60" s="6"/>
      <c r="L60" s="6"/>
      <c r="M60" s="6"/>
      <c r="N60" s="6"/>
      <c r="O60" s="6"/>
    </row>
    <row r="61" spans="1:15" x14ac:dyDescent="0.2">
      <c r="A61" s="10">
        <v>40360</v>
      </c>
      <c r="B61" s="15">
        <v>20.736000000000001</v>
      </c>
      <c r="C61" s="6"/>
      <c r="D61" s="6"/>
      <c r="E61" s="6"/>
      <c r="I61" s="15"/>
      <c r="J61" s="6"/>
      <c r="K61" s="6"/>
      <c r="L61" s="6"/>
      <c r="M61" s="6"/>
      <c r="N61" s="6"/>
      <c r="O61" s="6"/>
    </row>
    <row r="62" spans="1:15" x14ac:dyDescent="0.2">
      <c r="A62" s="10">
        <v>40391</v>
      </c>
      <c r="B62" s="15">
        <v>22.044</v>
      </c>
      <c r="C62" s="6"/>
      <c r="D62" s="6"/>
      <c r="E62" s="6"/>
      <c r="I62" s="15"/>
      <c r="J62" s="6"/>
      <c r="K62" s="6"/>
      <c r="L62" s="6"/>
      <c r="M62" s="6"/>
      <c r="N62" s="6"/>
      <c r="O62" s="6"/>
    </row>
    <row r="63" spans="1:15" x14ac:dyDescent="0.2">
      <c r="A63" s="10">
        <v>40422</v>
      </c>
      <c r="B63" s="15">
        <v>23.608000000000001</v>
      </c>
      <c r="C63" s="6"/>
      <c r="D63" s="6"/>
      <c r="E63" s="6"/>
      <c r="I63" s="15"/>
      <c r="J63" s="6"/>
      <c r="K63" s="6"/>
      <c r="L63" s="6"/>
      <c r="M63" s="6"/>
      <c r="N63" s="6"/>
      <c r="O63" s="6"/>
    </row>
    <row r="64" spans="1:15" x14ac:dyDescent="0.2">
      <c r="A64" s="10">
        <v>40452</v>
      </c>
      <c r="B64" s="15">
        <v>24.954000000000001</v>
      </c>
      <c r="C64" s="6"/>
      <c r="D64" s="6"/>
      <c r="E64" s="6"/>
      <c r="I64" s="15"/>
      <c r="J64" s="6"/>
      <c r="K64" s="6"/>
      <c r="L64" s="6"/>
      <c r="M64" s="6"/>
      <c r="N64" s="6"/>
      <c r="O64" s="6"/>
    </row>
    <row r="65" spans="1:15" x14ac:dyDescent="0.2">
      <c r="A65" s="10">
        <v>40483</v>
      </c>
      <c r="B65" s="15">
        <v>26.449000000000002</v>
      </c>
      <c r="C65" s="6"/>
      <c r="D65" s="6"/>
      <c r="E65" s="6"/>
      <c r="I65" s="15"/>
      <c r="J65" s="6"/>
      <c r="K65" s="6"/>
      <c r="L65" s="6"/>
      <c r="M65" s="6"/>
      <c r="N65" s="6"/>
      <c r="O65" s="6"/>
    </row>
    <row r="66" spans="1:15" x14ac:dyDescent="0.2">
      <c r="A66" s="10">
        <v>40513</v>
      </c>
      <c r="B66" s="15">
        <v>25.821000000000002</v>
      </c>
      <c r="C66" s="6"/>
      <c r="D66" s="6"/>
      <c r="E66" s="6"/>
      <c r="I66" s="15"/>
      <c r="J66" s="6"/>
      <c r="K66" s="6"/>
      <c r="L66" s="6"/>
      <c r="M66" s="6"/>
      <c r="N66" s="6"/>
      <c r="O66" s="6"/>
    </row>
    <row r="67" spans="1:15" x14ac:dyDescent="0.2">
      <c r="A67" s="10">
        <v>40544</v>
      </c>
      <c r="B67" s="15">
        <v>28.995000000000001</v>
      </c>
      <c r="C67" s="6"/>
      <c r="D67" s="6"/>
      <c r="E67" s="6"/>
      <c r="I67" s="15"/>
      <c r="J67" s="6"/>
      <c r="K67" s="6"/>
      <c r="L67" s="6"/>
      <c r="M67" s="6"/>
      <c r="N67" s="6"/>
      <c r="O67" s="6"/>
    </row>
    <row r="68" spans="1:15" x14ac:dyDescent="0.2">
      <c r="A68" s="10">
        <v>40575</v>
      </c>
      <c r="B68" s="15">
        <v>26.785</v>
      </c>
      <c r="C68" s="6"/>
      <c r="D68" s="6"/>
      <c r="E68" s="6"/>
      <c r="I68" s="15"/>
      <c r="J68" s="6"/>
      <c r="K68" s="6"/>
      <c r="L68" s="6"/>
      <c r="M68" s="6"/>
      <c r="N68" s="6"/>
      <c r="O68" s="6"/>
    </row>
    <row r="69" spans="1:15" x14ac:dyDescent="0.2">
      <c r="A69" s="10">
        <v>40603</v>
      </c>
      <c r="B69" s="15">
        <v>28.427</v>
      </c>
      <c r="C69" s="6"/>
      <c r="D69" s="6"/>
      <c r="E69" s="6"/>
      <c r="I69" s="15"/>
      <c r="J69" s="6"/>
      <c r="K69" s="6"/>
      <c r="L69" s="6"/>
      <c r="M69" s="6"/>
      <c r="N69" s="6"/>
      <c r="O69" s="6"/>
    </row>
    <row r="70" spans="1:15" x14ac:dyDescent="0.2">
      <c r="A70" s="10">
        <v>40634</v>
      </c>
      <c r="B70" s="15">
        <v>27.373000000000001</v>
      </c>
      <c r="C70" s="6"/>
      <c r="D70" s="6"/>
      <c r="E70" s="6"/>
      <c r="I70" s="15"/>
      <c r="J70" s="6"/>
      <c r="K70" s="6"/>
      <c r="L70" s="6"/>
      <c r="M70" s="6"/>
      <c r="N70" s="6"/>
      <c r="O70" s="6"/>
    </row>
    <row r="71" spans="1:15" x14ac:dyDescent="0.2">
      <c r="A71" s="10">
        <v>40664</v>
      </c>
      <c r="B71" s="15">
        <v>29.542000000000002</v>
      </c>
      <c r="C71" s="6"/>
      <c r="D71" s="6"/>
      <c r="E71" s="6"/>
      <c r="I71" s="15"/>
      <c r="J71" s="6"/>
      <c r="K71" s="6"/>
      <c r="L71" s="6"/>
      <c r="M71" s="6"/>
      <c r="N71" s="6"/>
      <c r="O71" s="6"/>
    </row>
    <row r="72" spans="1:15" x14ac:dyDescent="0.2">
      <c r="A72" s="10">
        <v>40695</v>
      </c>
      <c r="B72" s="15">
        <v>29.120999999999999</v>
      </c>
      <c r="C72" s="6"/>
      <c r="D72" s="6"/>
      <c r="E72" s="6"/>
      <c r="I72" s="15"/>
      <c r="J72" s="6"/>
      <c r="K72" s="6"/>
      <c r="L72" s="6"/>
      <c r="M72" s="6"/>
      <c r="N72" s="6"/>
      <c r="O72" s="6"/>
    </row>
    <row r="73" spans="1:15" x14ac:dyDescent="0.2">
      <c r="A73" s="10">
        <v>40725</v>
      </c>
      <c r="B73" s="15">
        <v>30.934000000000001</v>
      </c>
      <c r="C73" s="6"/>
      <c r="D73" s="6"/>
      <c r="E73" s="6"/>
      <c r="I73" s="15"/>
      <c r="J73" s="6"/>
      <c r="K73" s="6"/>
      <c r="L73" s="6"/>
      <c r="M73" s="6"/>
      <c r="N73" s="6"/>
      <c r="O73" s="6"/>
    </row>
    <row r="74" spans="1:15" x14ac:dyDescent="0.2">
      <c r="A74" s="10">
        <v>40756</v>
      </c>
      <c r="B74" s="15">
        <v>31.859000000000002</v>
      </c>
      <c r="C74" s="6"/>
      <c r="D74" s="6"/>
      <c r="E74" s="6"/>
      <c r="I74" s="15"/>
      <c r="J74" s="6"/>
      <c r="K74" s="6"/>
      <c r="L74" s="6"/>
      <c r="M74" s="6"/>
      <c r="N74" s="6"/>
      <c r="O74" s="6"/>
    </row>
    <row r="75" spans="1:15" x14ac:dyDescent="0.2">
      <c r="A75" s="10">
        <v>40787</v>
      </c>
      <c r="B75" s="15">
        <v>31.695</v>
      </c>
      <c r="C75" s="6"/>
      <c r="D75" s="6"/>
      <c r="E75" s="6"/>
      <c r="I75" s="15"/>
      <c r="J75" s="6"/>
      <c r="K75" s="6"/>
      <c r="L75" s="6"/>
      <c r="M75" s="6"/>
      <c r="N75" s="6"/>
      <c r="O75" s="6"/>
    </row>
    <row r="76" spans="1:15" x14ac:dyDescent="0.2">
      <c r="A76" s="10">
        <v>40817</v>
      </c>
      <c r="B76" s="15">
        <v>33.86</v>
      </c>
      <c r="C76" s="6"/>
      <c r="D76" s="6"/>
      <c r="I76" s="15"/>
      <c r="L76" s="6"/>
      <c r="M76" s="6"/>
      <c r="N76" s="6"/>
      <c r="O76" s="6"/>
    </row>
    <row r="77" spans="1:15" x14ac:dyDescent="0.2">
      <c r="A77" s="10">
        <v>40848</v>
      </c>
      <c r="B77" s="15">
        <v>36.439</v>
      </c>
      <c r="C77" s="6"/>
      <c r="D77" s="6"/>
      <c r="I77" s="15"/>
      <c r="K77" s="6"/>
      <c r="L77" s="6"/>
      <c r="M77" s="6"/>
      <c r="N77" s="6"/>
      <c r="O77" s="6"/>
    </row>
    <row r="78" spans="1:15" x14ac:dyDescent="0.2">
      <c r="A78" s="10">
        <v>40878</v>
      </c>
      <c r="B78" s="15">
        <v>34.552999999999997</v>
      </c>
      <c r="C78" s="6"/>
      <c r="D78" s="6"/>
      <c r="I78" s="15"/>
      <c r="K78" s="6"/>
      <c r="L78" s="6"/>
      <c r="M78" s="6"/>
      <c r="N78" s="6"/>
      <c r="O78" s="6"/>
    </row>
    <row r="79" spans="1:15" x14ac:dyDescent="0.2">
      <c r="A79" s="10">
        <v>40909</v>
      </c>
      <c r="B79" s="15">
        <v>38.880000000000003</v>
      </c>
      <c r="C79" s="6"/>
      <c r="D79" s="6"/>
      <c r="I79" s="15"/>
      <c r="K79" s="6"/>
      <c r="L79" s="6"/>
      <c r="M79" s="6"/>
      <c r="N79" s="6"/>
      <c r="O79" s="6"/>
    </row>
    <row r="80" spans="1:15" x14ac:dyDescent="0.2">
      <c r="A80" s="10">
        <v>40940</v>
      </c>
      <c r="B80" s="15">
        <v>36.234999999999999</v>
      </c>
      <c r="C80" s="6"/>
      <c r="D80" s="6"/>
      <c r="I80" s="15"/>
      <c r="K80" s="6"/>
      <c r="L80" s="6"/>
      <c r="M80" s="6"/>
      <c r="N80" s="6"/>
      <c r="O80" s="6"/>
    </row>
    <row r="81" spans="1:20" x14ac:dyDescent="0.2">
      <c r="A81" s="10">
        <v>40969</v>
      </c>
      <c r="B81" s="15">
        <v>37.840000000000003</v>
      </c>
      <c r="C81" s="6"/>
      <c r="D81" s="6"/>
      <c r="I81" s="15"/>
      <c r="K81" s="6"/>
      <c r="L81" s="6"/>
      <c r="M81" s="6"/>
      <c r="N81" s="6"/>
      <c r="O81" s="6"/>
    </row>
    <row r="82" spans="1:20" x14ac:dyDescent="0.2">
      <c r="A82" s="10">
        <v>41000</v>
      </c>
      <c r="B82" s="15">
        <v>37.963999999999999</v>
      </c>
      <c r="C82" s="6"/>
      <c r="D82" s="6"/>
      <c r="E82" s="6"/>
      <c r="I82" s="15"/>
      <c r="J82" s="6"/>
      <c r="K82" s="6"/>
      <c r="L82" s="6"/>
      <c r="M82" s="6"/>
      <c r="N82" s="6"/>
      <c r="O82" s="6"/>
    </row>
    <row r="83" spans="1:20" x14ac:dyDescent="0.2">
      <c r="A83" s="10">
        <v>41030</v>
      </c>
      <c r="B83" s="15">
        <v>40.834000000000003</v>
      </c>
      <c r="C83" s="6"/>
      <c r="D83" s="6"/>
      <c r="E83" s="6"/>
      <c r="I83" s="15"/>
      <c r="J83" s="6"/>
      <c r="K83" s="6"/>
      <c r="L83" s="6"/>
      <c r="M83" s="6"/>
      <c r="N83" s="6"/>
      <c r="O83" s="6"/>
    </row>
    <row r="84" spans="1:20" x14ac:dyDescent="0.2">
      <c r="A84" s="10">
        <v>41061</v>
      </c>
      <c r="B84" s="15">
        <v>38.548999999999999</v>
      </c>
      <c r="C84" s="6"/>
      <c r="D84" s="6"/>
      <c r="E84" s="6"/>
      <c r="I84" s="15"/>
      <c r="J84" s="6"/>
      <c r="K84" s="6"/>
      <c r="L84" s="6"/>
      <c r="M84" s="6"/>
      <c r="N84" s="6"/>
      <c r="O84" s="6"/>
    </row>
    <row r="85" spans="1:20" x14ac:dyDescent="0.2">
      <c r="A85" s="10">
        <v>41091</v>
      </c>
      <c r="B85" s="15">
        <v>41.881999999999998</v>
      </c>
      <c r="C85" s="6"/>
      <c r="D85" s="6"/>
      <c r="E85" s="6"/>
      <c r="I85" s="15"/>
      <c r="J85" s="6"/>
      <c r="K85" s="6"/>
      <c r="L85" s="6"/>
      <c r="M85" s="6"/>
      <c r="N85" s="6"/>
      <c r="O85" s="6"/>
    </row>
    <row r="86" spans="1:20" x14ac:dyDescent="0.2">
      <c r="A86" s="10">
        <v>41122</v>
      </c>
      <c r="B86" s="15">
        <v>42.588000000000001</v>
      </c>
      <c r="C86" s="6"/>
      <c r="D86" s="6"/>
      <c r="E86" s="6"/>
      <c r="I86" s="15"/>
      <c r="J86" s="6"/>
      <c r="K86" s="6"/>
      <c r="L86" s="6"/>
      <c r="M86" s="6"/>
      <c r="N86" s="6"/>
      <c r="O86" s="6"/>
    </row>
    <row r="87" spans="1:20" x14ac:dyDescent="0.2">
      <c r="A87" s="10">
        <v>41153</v>
      </c>
      <c r="B87" s="15">
        <v>39.182000000000002</v>
      </c>
      <c r="C87" s="6"/>
      <c r="D87" s="6"/>
      <c r="E87" s="6"/>
      <c r="I87" s="15"/>
      <c r="J87" s="6"/>
      <c r="K87" s="6"/>
      <c r="L87" s="6"/>
      <c r="M87" s="6"/>
      <c r="N87" s="6"/>
      <c r="O87" s="6"/>
    </row>
    <row r="88" spans="1:20" x14ac:dyDescent="0.2">
      <c r="A88" s="10">
        <v>41183</v>
      </c>
      <c r="B88" s="15">
        <v>44.676000000000002</v>
      </c>
      <c r="C88" s="6"/>
      <c r="D88" s="6"/>
      <c r="E88" s="6"/>
      <c r="I88" s="15"/>
      <c r="J88" s="6"/>
      <c r="K88" s="6"/>
      <c r="L88" s="6"/>
      <c r="M88" s="6"/>
      <c r="N88" s="6"/>
      <c r="O88" s="6"/>
    </row>
    <row r="89" spans="1:20" x14ac:dyDescent="0.2">
      <c r="A89" s="10">
        <v>41214</v>
      </c>
      <c r="B89" s="15">
        <v>46.4</v>
      </c>
      <c r="C89" s="6"/>
      <c r="D89" s="6"/>
      <c r="E89" s="6"/>
      <c r="I89" s="15"/>
      <c r="J89" s="6"/>
      <c r="K89" s="6"/>
      <c r="L89" s="6"/>
      <c r="M89" s="6"/>
      <c r="N89" s="6"/>
      <c r="O89" s="6"/>
    </row>
    <row r="90" spans="1:20" x14ac:dyDescent="0.2">
      <c r="A90" s="10">
        <v>41244</v>
      </c>
      <c r="B90" s="15">
        <v>38.942999999999998</v>
      </c>
      <c r="C90" s="15">
        <v>38.942999999999998</v>
      </c>
      <c r="D90" s="15">
        <v>38.942999999999998</v>
      </c>
      <c r="E90" s="15">
        <v>38.942999999999998</v>
      </c>
      <c r="I90" s="15"/>
      <c r="J90" s="15"/>
      <c r="K90" s="15"/>
      <c r="L90" s="15"/>
      <c r="M90" s="15"/>
      <c r="N90" s="15"/>
      <c r="O90" s="15"/>
    </row>
    <row r="91" spans="1:20" x14ac:dyDescent="0.2">
      <c r="A91" s="10">
        <v>41275</v>
      </c>
      <c r="B91" s="6"/>
      <c r="C91" s="6">
        <v>35.541285763557582</v>
      </c>
      <c r="D91" s="6">
        <v>35.541285763557582</v>
      </c>
      <c r="E91" s="6">
        <v>35.541285763557582</v>
      </c>
      <c r="F91" s="17">
        <v>-0.20636640402540199</v>
      </c>
      <c r="G91" s="17">
        <v>-0.20636640402540241</v>
      </c>
      <c r="H91" s="17">
        <v>-0.20636640402540241</v>
      </c>
      <c r="I91" s="6"/>
      <c r="J91" s="6"/>
      <c r="K91" s="6"/>
      <c r="L91" s="6"/>
      <c r="M91" s="6"/>
      <c r="N91" s="6"/>
      <c r="O91" s="6"/>
      <c r="R91" s="18"/>
      <c r="S91" s="18"/>
      <c r="T91" s="18"/>
    </row>
    <row r="92" spans="1:20" x14ac:dyDescent="0.2">
      <c r="A92" s="10">
        <v>41306</v>
      </c>
      <c r="B92" s="6"/>
      <c r="C92" s="6">
        <v>31.996156941194435</v>
      </c>
      <c r="D92" s="6">
        <v>31.996156941194435</v>
      </c>
      <c r="E92" s="6">
        <v>31.996156941194435</v>
      </c>
      <c r="F92" s="17">
        <v>-0.18458945973348773</v>
      </c>
      <c r="G92" s="17">
        <v>-0.18458945973348773</v>
      </c>
      <c r="H92" s="17">
        <v>-0.18458945973348773</v>
      </c>
      <c r="I92" s="6"/>
      <c r="J92" s="6"/>
      <c r="K92" s="6"/>
      <c r="L92" s="6"/>
      <c r="M92" s="6"/>
      <c r="N92" s="6"/>
      <c r="O92" s="6"/>
      <c r="R92" s="18"/>
      <c r="S92" s="18"/>
      <c r="T92" s="18"/>
    </row>
    <row r="93" spans="1:20" x14ac:dyDescent="0.2">
      <c r="A93" s="10">
        <v>41334</v>
      </c>
      <c r="B93" s="6"/>
      <c r="C93" s="6">
        <v>37.007655624062288</v>
      </c>
      <c r="D93" s="6">
        <v>37.007655624062288</v>
      </c>
      <c r="E93" s="6">
        <v>37.007655624062288</v>
      </c>
      <c r="F93" s="17">
        <v>0.12244663424034496</v>
      </c>
      <c r="G93" s="17">
        <v>0.12244663424034496</v>
      </c>
      <c r="H93" s="17">
        <v>0.12244663424034496</v>
      </c>
      <c r="I93" s="6"/>
      <c r="J93" s="6"/>
      <c r="K93" s="6"/>
      <c r="L93" s="6"/>
      <c r="M93" s="6"/>
      <c r="N93" s="6"/>
      <c r="O93" s="6"/>
      <c r="R93" s="18"/>
      <c r="S93" s="18"/>
      <c r="T93" s="18"/>
    </row>
    <row r="94" spans="1:20" x14ac:dyDescent="0.2">
      <c r="A94" s="10">
        <v>41365</v>
      </c>
      <c r="B94" s="6"/>
      <c r="C94" s="6">
        <v>25.539985937567675</v>
      </c>
      <c r="D94" s="6">
        <v>25.539985937567675</v>
      </c>
      <c r="E94" s="6">
        <v>25.539985937567675</v>
      </c>
      <c r="F94" s="17">
        <v>0.12370946033142194</v>
      </c>
      <c r="G94" s="17">
        <v>0.12370946033142194</v>
      </c>
      <c r="H94" s="17">
        <v>0.12370946033142194</v>
      </c>
      <c r="I94" s="6"/>
      <c r="J94" s="6"/>
      <c r="K94" s="6"/>
      <c r="L94" s="6"/>
      <c r="M94" s="6"/>
      <c r="N94" s="6"/>
      <c r="O94" s="6"/>
      <c r="R94" s="18"/>
      <c r="S94" s="18"/>
      <c r="T94" s="18"/>
    </row>
    <row r="95" spans="1:20" x14ac:dyDescent="0.2">
      <c r="A95" s="10">
        <v>41395</v>
      </c>
      <c r="B95" s="6"/>
      <c r="C95" s="6">
        <v>25.086420906411171</v>
      </c>
      <c r="D95" s="6">
        <v>25.086420906411171</v>
      </c>
      <c r="E95" s="6">
        <v>25.086420906411171</v>
      </c>
      <c r="F95" s="17">
        <v>0.28821518992867357</v>
      </c>
      <c r="G95" s="17">
        <v>0.28821518992867357</v>
      </c>
      <c r="H95" s="17">
        <v>0.28821518992867357</v>
      </c>
      <c r="I95" s="6"/>
      <c r="J95" s="6"/>
      <c r="K95" s="6"/>
      <c r="L95" s="6"/>
      <c r="M95" s="6"/>
      <c r="N95" s="6"/>
      <c r="O95" s="6"/>
      <c r="R95" s="18"/>
      <c r="S95" s="18"/>
      <c r="T95" s="18"/>
    </row>
    <row r="96" spans="1:20" x14ac:dyDescent="0.2">
      <c r="A96" s="10">
        <v>41426</v>
      </c>
      <c r="B96" s="6"/>
      <c r="C96" s="6">
        <v>32.061582290409028</v>
      </c>
      <c r="D96" s="6">
        <v>32.061582290409028</v>
      </c>
      <c r="E96" s="6">
        <v>32.061582290409028</v>
      </c>
      <c r="F96" s="17">
        <v>0.49851138378252369</v>
      </c>
      <c r="G96" s="17">
        <v>0.49851138378252369</v>
      </c>
      <c r="H96" s="17">
        <v>0.49851138378252369</v>
      </c>
      <c r="I96" s="6"/>
      <c r="J96" s="6"/>
      <c r="K96" s="6"/>
      <c r="L96" s="6"/>
      <c r="M96" s="6"/>
      <c r="N96" s="6"/>
      <c r="O96" s="6"/>
      <c r="R96" s="18"/>
      <c r="S96" s="18"/>
      <c r="T96" s="18"/>
    </row>
    <row r="97" spans="1:20" x14ac:dyDescent="0.2">
      <c r="A97" s="10">
        <v>41456</v>
      </c>
      <c r="B97" s="6"/>
      <c r="C97" s="6">
        <v>28.625444782300733</v>
      </c>
      <c r="D97" s="6">
        <v>28.625444782300733</v>
      </c>
      <c r="E97" s="6">
        <v>28.625444782300733</v>
      </c>
      <c r="F97" s="17">
        <v>-4.5580158192831455E-2</v>
      </c>
      <c r="G97" s="17">
        <v>-4.5580158192831455E-2</v>
      </c>
      <c r="H97" s="17">
        <v>-4.5580158192831455E-2</v>
      </c>
      <c r="I97" s="6"/>
      <c r="J97" s="6"/>
      <c r="K97" s="6"/>
      <c r="L97" s="6"/>
      <c r="M97" s="6"/>
      <c r="N97" s="6"/>
      <c r="O97" s="6"/>
      <c r="R97" s="18"/>
      <c r="S97" s="18"/>
      <c r="T97" s="18"/>
    </row>
    <row r="98" spans="1:20" x14ac:dyDescent="0.2">
      <c r="A98" s="10">
        <v>41487</v>
      </c>
      <c r="B98" s="6"/>
      <c r="C98" s="6">
        <v>38.109606901730743</v>
      </c>
      <c r="D98" s="6">
        <v>38.109606901730743</v>
      </c>
      <c r="E98" s="6">
        <v>38.109606901730743</v>
      </c>
      <c r="F98" s="17">
        <v>0.12079808549417304</v>
      </c>
      <c r="G98" s="17">
        <v>0.12079808549417304</v>
      </c>
      <c r="H98" s="17">
        <v>0.12079808549417304</v>
      </c>
      <c r="I98" s="6"/>
      <c r="J98" s="6"/>
      <c r="K98" s="6"/>
      <c r="L98" s="6"/>
      <c r="M98" s="6"/>
      <c r="N98" s="6"/>
      <c r="O98" s="6"/>
      <c r="R98" s="18"/>
      <c r="S98" s="18"/>
      <c r="T98" s="18"/>
    </row>
    <row r="99" spans="1:20" x14ac:dyDescent="0.2">
      <c r="A99" s="10">
        <v>41518</v>
      </c>
      <c r="B99" s="6"/>
      <c r="C99" s="6">
        <v>35.787193287257082</v>
      </c>
      <c r="D99" s="6">
        <v>35.787193287257082</v>
      </c>
      <c r="E99" s="6">
        <v>35.787193287257082</v>
      </c>
      <c r="F99" s="17">
        <v>8.6305139603301884E-2</v>
      </c>
      <c r="G99" s="17">
        <v>8.6305139603301884E-2</v>
      </c>
      <c r="H99" s="17">
        <v>8.6305139603301884E-2</v>
      </c>
      <c r="I99" s="6"/>
      <c r="J99" s="6"/>
      <c r="K99" s="6"/>
      <c r="L99" s="6"/>
      <c r="M99" s="6"/>
      <c r="N99" s="6"/>
      <c r="O99" s="6"/>
      <c r="R99" s="18"/>
      <c r="S99" s="18"/>
      <c r="T99" s="18"/>
    </row>
    <row r="100" spans="1:20" x14ac:dyDescent="0.2">
      <c r="A100" s="10">
        <v>41548</v>
      </c>
      <c r="B100" s="6"/>
      <c r="C100" s="6">
        <v>40.773619850482049</v>
      </c>
      <c r="D100" s="6">
        <v>40.773619850482049</v>
      </c>
      <c r="E100" s="6">
        <v>40.773619850482049</v>
      </c>
      <c r="F100" s="17">
        <v>2.5594144735319624E-2</v>
      </c>
      <c r="G100" s="17">
        <v>1.4332643597088746E-2</v>
      </c>
      <c r="H100" s="17">
        <v>3.6855645873550724E-2</v>
      </c>
      <c r="I100" s="6"/>
      <c r="J100" s="6"/>
      <c r="K100" s="6"/>
      <c r="L100" s="6"/>
      <c r="M100" s="6"/>
      <c r="N100" s="6"/>
      <c r="O100" s="6"/>
      <c r="R100" s="18"/>
      <c r="S100" s="18"/>
      <c r="T100" s="18"/>
    </row>
    <row r="101" spans="1:20" x14ac:dyDescent="0.2">
      <c r="A101" s="10">
        <v>41579</v>
      </c>
      <c r="B101" s="6"/>
      <c r="C101" s="6">
        <v>24.481308303830918</v>
      </c>
      <c r="D101" s="6">
        <v>24.481308303830918</v>
      </c>
      <c r="E101" s="6">
        <v>24.481308303830918</v>
      </c>
      <c r="F101" s="17">
        <v>-8.0039456958882038E-2</v>
      </c>
      <c r="G101" s="17">
        <v>-9.4933765921118907E-2</v>
      </c>
      <c r="H101" s="17">
        <v>-6.5145147996645281E-2</v>
      </c>
      <c r="I101" s="6"/>
      <c r="J101" s="6"/>
      <c r="K101" s="6"/>
      <c r="L101" s="6"/>
      <c r="M101" s="6"/>
      <c r="N101" s="6"/>
      <c r="O101" s="6"/>
      <c r="R101" s="18"/>
      <c r="S101" s="18"/>
      <c r="T101" s="18"/>
    </row>
    <row r="102" spans="1:20" x14ac:dyDescent="0.2">
      <c r="A102" s="10">
        <v>41609</v>
      </c>
      <c r="B102" s="6"/>
      <c r="C102" s="6">
        <v>55.01542497480839</v>
      </c>
      <c r="D102" s="6">
        <v>55.01542497480839</v>
      </c>
      <c r="E102" s="6">
        <v>55.01542497480839</v>
      </c>
      <c r="F102" s="17">
        <v>-5.8296619604766065E-2</v>
      </c>
      <c r="G102" s="17">
        <v>-7.8286705648962007E-2</v>
      </c>
      <c r="H102" s="17">
        <v>-3.8306533560570122E-2</v>
      </c>
      <c r="I102" s="6"/>
      <c r="J102" s="6"/>
      <c r="K102" s="6"/>
      <c r="L102" s="6"/>
      <c r="M102" s="6"/>
      <c r="N102" s="6"/>
      <c r="O102" s="6"/>
      <c r="R102" s="18"/>
      <c r="S102" s="18"/>
      <c r="T102" s="18"/>
    </row>
    <row r="103" spans="1:20" x14ac:dyDescent="0.2">
      <c r="A103" s="10">
        <v>41640</v>
      </c>
      <c r="B103" s="6"/>
      <c r="C103" s="6">
        <v>55.859784351934934</v>
      </c>
      <c r="D103" s="6">
        <v>49.125530593324967</v>
      </c>
      <c r="E103" s="6">
        <v>62.594038110544901</v>
      </c>
      <c r="F103" s="17">
        <v>3.8410522194062491E-2</v>
      </c>
      <c r="G103" s="17">
        <v>1.1308468089557877E-2</v>
      </c>
      <c r="H103" s="17">
        <v>6.5512576298567105E-2</v>
      </c>
      <c r="I103" s="6"/>
      <c r="J103" s="6"/>
      <c r="K103" s="6"/>
      <c r="L103" s="6"/>
      <c r="M103" s="6"/>
      <c r="N103" s="6"/>
      <c r="O103" s="6"/>
      <c r="R103" s="18"/>
      <c r="S103" s="18"/>
      <c r="T103" s="18"/>
    </row>
    <row r="104" spans="1:20" x14ac:dyDescent="0.2">
      <c r="A104" s="10">
        <v>41671</v>
      </c>
      <c r="B104" s="6"/>
      <c r="C104" s="6">
        <v>58.639263628226381</v>
      </c>
      <c r="D104" s="6">
        <v>49.927556474386336</v>
      </c>
      <c r="E104" s="6">
        <v>67.350970782066426</v>
      </c>
      <c r="F104" s="17">
        <v>1.0479933830151333E-2</v>
      </c>
      <c r="G104" s="17">
        <v>-2.0656842728931091E-2</v>
      </c>
      <c r="H104" s="17">
        <v>4.161671038923398E-2</v>
      </c>
      <c r="I104" s="6"/>
      <c r="J104" s="6"/>
      <c r="K104" s="6"/>
      <c r="L104" s="6"/>
      <c r="M104" s="6"/>
      <c r="N104" s="6"/>
      <c r="O104" s="6"/>
      <c r="R104" s="18"/>
      <c r="S104" s="18"/>
      <c r="T104" s="18"/>
    </row>
    <row r="105" spans="1:20" x14ac:dyDescent="0.2">
      <c r="A105" s="10">
        <v>41699</v>
      </c>
      <c r="B105" s="6"/>
      <c r="C105" s="6">
        <v>60.065431918556328</v>
      </c>
      <c r="D105" s="6">
        <v>50.112297939173985</v>
      </c>
      <c r="E105" s="6">
        <v>70.018565897938672</v>
      </c>
      <c r="F105" s="17">
        <v>6.9064535294043772E-2</v>
      </c>
      <c r="G105" s="17">
        <v>3.1244896556632984E-2</v>
      </c>
      <c r="H105" s="17">
        <v>0.10688417403145456</v>
      </c>
      <c r="I105" s="6"/>
      <c r="J105" s="6"/>
      <c r="K105" s="6"/>
      <c r="L105" s="6"/>
      <c r="M105" s="6"/>
      <c r="N105" s="6"/>
      <c r="O105" s="6"/>
      <c r="R105" s="18"/>
      <c r="S105" s="18"/>
      <c r="T105" s="18"/>
    </row>
    <row r="106" spans="1:20" x14ac:dyDescent="0.2">
      <c r="A106" s="10">
        <v>41730</v>
      </c>
      <c r="B106" s="6"/>
      <c r="C106" s="6">
        <v>66.430852855261534</v>
      </c>
      <c r="D106" s="6">
        <v>54.807398132231214</v>
      </c>
      <c r="E106" s="6">
        <v>78.054307578291855</v>
      </c>
      <c r="F106" s="17">
        <v>0.14677562499399377</v>
      </c>
      <c r="G106" s="17">
        <v>0.10114082068327002</v>
      </c>
      <c r="H106" s="17">
        <v>0.19241042930471774</v>
      </c>
      <c r="I106" s="6"/>
      <c r="J106" s="6"/>
      <c r="K106" s="6"/>
      <c r="L106" s="6"/>
      <c r="M106" s="6"/>
      <c r="N106" s="6"/>
      <c r="O106" s="6"/>
      <c r="R106" s="18"/>
      <c r="S106" s="18"/>
      <c r="T106" s="18"/>
    </row>
    <row r="107" spans="1:20" x14ac:dyDescent="0.2">
      <c r="A107" s="10">
        <v>41760</v>
      </c>
      <c r="B107" s="6"/>
      <c r="C107" s="6">
        <v>72.476871704979018</v>
      </c>
      <c r="D107" s="6">
        <v>59.596274144161271</v>
      </c>
      <c r="E107" s="6">
        <v>85.357469265796766</v>
      </c>
      <c r="F107" s="17">
        <v>5.015481903475183E-2</v>
      </c>
      <c r="G107" s="17">
        <v>3.8667422812139751E-3</v>
      </c>
      <c r="H107" s="17">
        <v>9.6442895788289684E-2</v>
      </c>
      <c r="I107" s="6"/>
      <c r="J107" s="6"/>
      <c r="K107" s="6"/>
      <c r="L107" s="6"/>
      <c r="M107" s="6"/>
      <c r="N107" s="6"/>
      <c r="O107" s="6"/>
      <c r="R107" s="18"/>
      <c r="S107" s="18"/>
      <c r="T107" s="18"/>
    </row>
    <row r="108" spans="1:20" x14ac:dyDescent="0.2">
      <c r="A108" s="10">
        <v>41791</v>
      </c>
      <c r="B108" s="6"/>
      <c r="C108" s="6">
        <v>76.766074171650033</v>
      </c>
      <c r="D108" s="6">
        <v>63.365057674651737</v>
      </c>
      <c r="E108" s="6">
        <v>90.167090668648328</v>
      </c>
      <c r="F108" s="17">
        <v>6.2572955898698712E-3</v>
      </c>
      <c r="G108" s="17">
        <v>-4.2271502988600718E-2</v>
      </c>
      <c r="H108" s="17">
        <v>5.478609416834046E-2</v>
      </c>
      <c r="I108" s="6"/>
      <c r="J108" s="6"/>
      <c r="K108" s="6"/>
      <c r="L108" s="6"/>
      <c r="M108" s="6"/>
      <c r="N108" s="6"/>
      <c r="O108" s="6"/>
      <c r="R108" s="18"/>
      <c r="S108" s="18"/>
      <c r="T108" s="18"/>
    </row>
    <row r="109" spans="1:20" x14ac:dyDescent="0.2">
      <c r="A109" s="10">
        <v>41821</v>
      </c>
      <c r="B109" s="6"/>
      <c r="C109" s="6">
        <v>80.668317326143054</v>
      </c>
      <c r="D109" s="6">
        <v>67.312319403843048</v>
      </c>
      <c r="E109" s="6">
        <v>94.02431524844306</v>
      </c>
      <c r="F109" s="17">
        <v>5.780636834567221E-2</v>
      </c>
      <c r="G109" s="17">
        <v>2.5326360089399369E-3</v>
      </c>
      <c r="H109" s="17">
        <v>0.11308010068240426</v>
      </c>
      <c r="I109" s="6" t="s">
        <v>196</v>
      </c>
      <c r="J109" s="6"/>
      <c r="K109" s="6" t="s">
        <v>197</v>
      </c>
      <c r="L109" s="6"/>
      <c r="M109" s="6"/>
      <c r="N109" s="6"/>
      <c r="O109" s="6"/>
      <c r="R109" s="18"/>
      <c r="S109" s="18"/>
      <c r="T109" s="18"/>
    </row>
    <row r="110" spans="1:20" x14ac:dyDescent="0.2">
      <c r="A110" s="10">
        <v>41852</v>
      </c>
      <c r="B110" s="6"/>
      <c r="C110" s="6">
        <v>83.6437827413028</v>
      </c>
      <c r="D110" s="6">
        <v>71.06864778622797</v>
      </c>
      <c r="E110" s="6">
        <v>96.21891769637763</v>
      </c>
      <c r="F110" s="17">
        <v>0.10086650332157898</v>
      </c>
      <c r="G110" s="17">
        <v>3.9048457140177462E-2</v>
      </c>
      <c r="H110" s="17">
        <v>0.16268454950298072</v>
      </c>
      <c r="I110" s="23">
        <v>2013</v>
      </c>
      <c r="J110" s="6">
        <f>SUM(C91:C102)</f>
        <v>410.02568556361211</v>
      </c>
      <c r="K110" s="18">
        <f>J110/SUM(B79:B90)-1</f>
        <v>-0.15279223104674822</v>
      </c>
      <c r="L110" s="6"/>
      <c r="M110" s="6"/>
      <c r="N110" s="6"/>
      <c r="O110" s="6"/>
      <c r="R110" s="18"/>
      <c r="S110" s="18"/>
      <c r="T110" s="18"/>
    </row>
    <row r="111" spans="1:20" x14ac:dyDescent="0.2">
      <c r="A111" s="10">
        <v>41883</v>
      </c>
      <c r="B111" s="6"/>
      <c r="C111" s="6">
        <v>86.598145431635885</v>
      </c>
      <c r="D111" s="6">
        <v>75.504886722570717</v>
      </c>
      <c r="E111" s="6">
        <v>97.691404140701053</v>
      </c>
      <c r="F111" s="17">
        <v>8.6609393550601155E-2</v>
      </c>
      <c r="G111" s="17">
        <v>2.1482789115893075E-2</v>
      </c>
      <c r="H111" s="17">
        <v>0.15173599798530923</v>
      </c>
      <c r="I111" s="23">
        <v>2015</v>
      </c>
      <c r="J111" s="6">
        <f>SUM(C115:C126)</f>
        <v>1207.3224448745489</v>
      </c>
      <c r="K111" s="18">
        <f>J111/SUM(C103:C114)-1</f>
        <v>0.33790751155484378</v>
      </c>
      <c r="L111" s="6"/>
      <c r="M111" s="6"/>
      <c r="N111" s="6"/>
      <c r="O111" s="6"/>
      <c r="R111" s="18"/>
      <c r="S111" s="18"/>
      <c r="T111" s="18"/>
    </row>
    <row r="112" spans="1:20" x14ac:dyDescent="0.2">
      <c r="A112" s="10">
        <v>41913</v>
      </c>
      <c r="B112" s="6"/>
      <c r="C112" s="6">
        <v>80.150779137483681</v>
      </c>
      <c r="D112" s="6">
        <v>72.327138224465372</v>
      </c>
      <c r="E112" s="6">
        <v>87.97442005050199</v>
      </c>
      <c r="F112" s="17">
        <v>6.816102324299611E-2</v>
      </c>
      <c r="G112" s="17">
        <v>1.1321882483165568E-2</v>
      </c>
      <c r="H112" s="17">
        <v>0.12376548094755191</v>
      </c>
      <c r="I112" s="23">
        <v>2017</v>
      </c>
      <c r="J112" s="6">
        <f>SUM(C139:C150)</f>
        <v>2319.7060721775301</v>
      </c>
      <c r="K112" s="18">
        <f>J112/SUM(C127:C138)-1</f>
        <v>0.32303526802347537</v>
      </c>
      <c r="L112" s="6"/>
      <c r="M112" s="6"/>
      <c r="N112" s="6"/>
      <c r="O112" s="6"/>
      <c r="R112" s="18"/>
      <c r="S112" s="18"/>
      <c r="T112" s="18"/>
    </row>
    <row r="113" spans="1:20" x14ac:dyDescent="0.2">
      <c r="A113" s="10">
        <v>41944</v>
      </c>
      <c r="B113" s="6"/>
      <c r="C113" s="6">
        <v>97.447863339248883</v>
      </c>
      <c r="D113" s="6">
        <v>91.875631055548951</v>
      </c>
      <c r="E113" s="6">
        <v>103.02009562294882</v>
      </c>
      <c r="F113" s="17">
        <v>7.0732720897008994E-2</v>
      </c>
      <c r="G113" s="17">
        <v>1.5242412641081504E-2</v>
      </c>
      <c r="H113" s="17">
        <v>0.12445486205447764</v>
      </c>
      <c r="I113" s="6"/>
      <c r="J113" s="6"/>
      <c r="K113" s="6"/>
      <c r="L113" s="6"/>
      <c r="M113" s="6"/>
      <c r="N113" s="6"/>
      <c r="O113" s="6"/>
      <c r="R113" s="18"/>
      <c r="S113" s="18"/>
      <c r="T113" s="18"/>
    </row>
    <row r="114" spans="1:20" x14ac:dyDescent="0.2">
      <c r="A114" s="10">
        <v>41974</v>
      </c>
      <c r="B114" s="6"/>
      <c r="C114" s="6">
        <v>83.648876802784372</v>
      </c>
      <c r="D114" s="6">
        <v>83.286074725031725</v>
      </c>
      <c r="E114" s="6">
        <v>84.011678880537019</v>
      </c>
      <c r="F114" s="17">
        <v>2.5024689892225727E-2</v>
      </c>
      <c r="G114" s="17">
        <v>-2.6718296056343349E-2</v>
      </c>
      <c r="H114" s="17">
        <v>7.4616581386290237E-2</v>
      </c>
      <c r="I114" s="6"/>
      <c r="J114" s="6"/>
      <c r="K114" s="6"/>
      <c r="L114" s="6"/>
      <c r="M114" s="6"/>
      <c r="N114" s="6"/>
      <c r="O114" s="6"/>
      <c r="R114" s="18"/>
      <c r="S114" s="18"/>
      <c r="T114" s="18"/>
    </row>
    <row r="115" spans="1:20" x14ac:dyDescent="0.2">
      <c r="A115" s="10">
        <v>42005</v>
      </c>
      <c r="B115" s="6"/>
      <c r="C115" s="6">
        <v>84.769304327650559</v>
      </c>
      <c r="D115" s="6">
        <v>78.945931616891613</v>
      </c>
      <c r="E115" s="6">
        <v>90.592677038409505</v>
      </c>
      <c r="F115" s="17">
        <v>3.7888436831819527E-2</v>
      </c>
      <c r="G115" s="17">
        <v>-1.3161522766475753E-2</v>
      </c>
      <c r="H115" s="17">
        <v>8.634141391138761E-2</v>
      </c>
      <c r="I115" s="6"/>
      <c r="J115" s="6"/>
      <c r="K115" s="6"/>
      <c r="L115" s="6"/>
      <c r="M115" s="6"/>
      <c r="N115" s="6"/>
      <c r="O115" s="6"/>
      <c r="R115" s="18"/>
      <c r="S115" s="18"/>
      <c r="T115" s="18"/>
    </row>
    <row r="116" spans="1:20" x14ac:dyDescent="0.2">
      <c r="A116" s="10">
        <v>42036</v>
      </c>
      <c r="B116" s="6"/>
      <c r="C116" s="6">
        <v>86.07072138483781</v>
      </c>
      <c r="D116" s="6">
        <v>70.450329163076233</v>
      </c>
      <c r="E116" s="6">
        <v>101.69111360659939</v>
      </c>
      <c r="F116" s="17">
        <v>7.8732240236721873E-2</v>
      </c>
      <c r="G116" s="17">
        <v>2.7023216091879076E-2</v>
      </c>
      <c r="H116" s="17">
        <v>0.12734981564648318</v>
      </c>
      <c r="I116" s="6"/>
      <c r="J116" s="6"/>
      <c r="K116" s="6"/>
      <c r="L116" s="6"/>
      <c r="M116" s="6"/>
      <c r="N116" s="6"/>
      <c r="O116" s="6"/>
      <c r="R116" s="18"/>
      <c r="S116" s="18"/>
      <c r="T116" s="18"/>
    </row>
    <row r="117" spans="1:20" x14ac:dyDescent="0.2">
      <c r="A117" s="10">
        <v>42064</v>
      </c>
      <c r="B117" s="6"/>
      <c r="C117" s="6">
        <v>88.258340388561535</v>
      </c>
      <c r="D117" s="6">
        <v>55.488740903417238</v>
      </c>
      <c r="E117" s="6">
        <v>121.02793987370583</v>
      </c>
      <c r="F117" s="17">
        <v>7.7714289727862429E-2</v>
      </c>
      <c r="G117" s="17">
        <v>2.7359590183197779E-2</v>
      </c>
      <c r="H117" s="17">
        <v>0.12462798507319173</v>
      </c>
      <c r="I117" s="6"/>
      <c r="J117" s="6"/>
      <c r="K117" s="6"/>
      <c r="L117" s="6"/>
      <c r="M117" s="6"/>
      <c r="N117" s="6"/>
      <c r="O117" s="6"/>
      <c r="R117" s="18"/>
      <c r="S117" s="18"/>
      <c r="T117" s="18"/>
    </row>
    <row r="118" spans="1:20" x14ac:dyDescent="0.2">
      <c r="A118" s="10">
        <v>42095</v>
      </c>
      <c r="B118" s="6"/>
      <c r="C118" s="6">
        <v>87.021133243382621</v>
      </c>
      <c r="D118" s="6">
        <v>22.305883967557122</v>
      </c>
      <c r="E118" s="6">
        <v>151.73638251920812</v>
      </c>
      <c r="F118" s="17">
        <v>5.4120531665653893E-2</v>
      </c>
      <c r="G118" s="17">
        <v>6.0998495723347812E-3</v>
      </c>
      <c r="H118" s="17">
        <v>9.8465609493294082E-2</v>
      </c>
      <c r="I118" s="6"/>
      <c r="J118" s="6"/>
      <c r="K118" s="6"/>
      <c r="L118" s="6"/>
      <c r="M118" s="6"/>
      <c r="N118" s="6"/>
      <c r="O118" s="6"/>
      <c r="R118" s="18"/>
      <c r="S118" s="18"/>
      <c r="T118" s="18"/>
    </row>
    <row r="119" spans="1:20" x14ac:dyDescent="0.2">
      <c r="A119" s="10">
        <v>42125</v>
      </c>
      <c r="B119" s="6"/>
      <c r="C119" s="6">
        <v>91.984234662435355</v>
      </c>
      <c r="D119" s="6">
        <v>88.845417069327837</v>
      </c>
      <c r="E119" s="6">
        <v>95.123052255542873</v>
      </c>
      <c r="F119" s="17">
        <v>8.4141359545308214E-2</v>
      </c>
      <c r="G119" s="17">
        <v>3.5984984363581329E-2</v>
      </c>
      <c r="H119" s="17">
        <v>0.12823173913502317</v>
      </c>
      <c r="I119" s="6"/>
      <c r="J119" s="6"/>
      <c r="K119" s="6"/>
      <c r="L119" s="6"/>
      <c r="M119" s="6"/>
      <c r="N119" s="6"/>
      <c r="O119" s="6"/>
      <c r="R119" s="18"/>
      <c r="S119" s="18"/>
      <c r="T119" s="18"/>
    </row>
    <row r="120" spans="1:20" x14ac:dyDescent="0.2">
      <c r="A120" s="10">
        <v>42156</v>
      </c>
      <c r="B120" s="6"/>
      <c r="C120" s="6">
        <v>97.644018405649646</v>
      </c>
      <c r="D120" s="6">
        <v>85.761296771314065</v>
      </c>
      <c r="E120" s="6">
        <v>109.52674003998523</v>
      </c>
      <c r="F120" s="17">
        <v>6.015158222584116E-2</v>
      </c>
      <c r="G120" s="17">
        <v>1.4223067529764322E-2</v>
      </c>
      <c r="H120" s="17">
        <v>0.1018539213001175</v>
      </c>
      <c r="I120" s="6"/>
      <c r="J120" s="6"/>
      <c r="K120" s="6"/>
      <c r="L120" s="6"/>
      <c r="M120" s="6"/>
      <c r="N120" s="6"/>
      <c r="O120" s="6"/>
      <c r="R120" s="18"/>
      <c r="S120" s="18"/>
      <c r="T120" s="18"/>
    </row>
    <row r="121" spans="1:20" x14ac:dyDescent="0.2">
      <c r="A121" s="10">
        <v>42186</v>
      </c>
      <c r="B121" s="6"/>
      <c r="C121" s="6">
        <v>99.066495858494946</v>
      </c>
      <c r="D121" s="6">
        <v>74.48054986564054</v>
      </c>
      <c r="E121" s="6">
        <v>123.65244185134935</v>
      </c>
      <c r="F121" s="17">
        <v>8.3302667121049279E-2</v>
      </c>
      <c r="G121" s="17">
        <v>3.7526283584615072E-2</v>
      </c>
      <c r="H121" s="17">
        <v>0.12453269039215265</v>
      </c>
      <c r="I121" s="6"/>
      <c r="J121" s="6"/>
      <c r="K121" s="6"/>
      <c r="L121" s="6"/>
      <c r="M121" s="6"/>
      <c r="N121" s="6"/>
      <c r="O121" s="6"/>
      <c r="R121" s="18"/>
      <c r="S121" s="18"/>
      <c r="T121" s="18"/>
    </row>
    <row r="122" spans="1:20" x14ac:dyDescent="0.2">
      <c r="A122" s="10">
        <v>42217</v>
      </c>
      <c r="B122" s="6"/>
      <c r="C122" s="6">
        <v>108.3273758504704</v>
      </c>
      <c r="D122" s="6">
        <v>60.330747123080442</v>
      </c>
      <c r="E122" s="6">
        <v>156.32400457786036</v>
      </c>
      <c r="F122" s="17">
        <v>0.10245234178650175</v>
      </c>
      <c r="G122" s="17">
        <v>5.6999460647203071E-2</v>
      </c>
      <c r="H122" s="17">
        <v>0.14307191142003051</v>
      </c>
      <c r="I122" s="6"/>
      <c r="J122" s="6"/>
      <c r="K122" s="6"/>
      <c r="L122" s="6"/>
      <c r="M122" s="6"/>
      <c r="N122" s="6"/>
      <c r="O122" s="6"/>
      <c r="R122" s="18"/>
      <c r="S122" s="18"/>
      <c r="T122" s="18"/>
    </row>
    <row r="123" spans="1:20" x14ac:dyDescent="0.2">
      <c r="A123" s="10">
        <v>42248</v>
      </c>
      <c r="B123" s="6"/>
      <c r="C123" s="6">
        <v>113.48105424083191</v>
      </c>
      <c r="D123" s="6">
        <v>103.82545073644918</v>
      </c>
      <c r="E123" s="6">
        <v>123.13665774521463</v>
      </c>
      <c r="F123" s="17">
        <v>7.2150666627586846E-2</v>
      </c>
      <c r="G123" s="17">
        <v>2.9011643086831684E-2</v>
      </c>
      <c r="H123" s="17">
        <v>0.11041097121408017</v>
      </c>
      <c r="I123" s="6"/>
      <c r="J123" s="6"/>
      <c r="K123" s="6"/>
      <c r="L123" s="6"/>
      <c r="M123" s="6"/>
      <c r="N123" s="6"/>
      <c r="O123" s="6"/>
      <c r="R123" s="18"/>
      <c r="S123" s="18"/>
      <c r="T123" s="18"/>
    </row>
    <row r="124" spans="1:20" x14ac:dyDescent="0.2">
      <c r="A124" s="10">
        <v>42278</v>
      </c>
      <c r="B124" s="6"/>
      <c r="C124" s="6">
        <v>116.59642347620196</v>
      </c>
      <c r="D124" s="6">
        <v>41.827422403320554</v>
      </c>
      <c r="E124" s="6">
        <v>191.36542454908337</v>
      </c>
      <c r="F124" s="17">
        <v>7.1068555334369954E-2</v>
      </c>
      <c r="G124" s="17">
        <v>2.901090186262989E-2</v>
      </c>
      <c r="H124" s="17">
        <v>0.1080957543753116</v>
      </c>
      <c r="I124" s="6"/>
      <c r="J124" s="6"/>
      <c r="K124" s="6"/>
      <c r="L124" s="6"/>
      <c r="M124" s="6"/>
      <c r="N124" s="6"/>
      <c r="O124" s="6"/>
      <c r="R124" s="18"/>
      <c r="S124" s="18"/>
      <c r="T124" s="18"/>
    </row>
    <row r="125" spans="1:20" x14ac:dyDescent="0.2">
      <c r="A125" s="10">
        <v>42309</v>
      </c>
      <c r="B125" s="6"/>
      <c r="C125" s="6">
        <v>117.02591429811424</v>
      </c>
      <c r="D125" s="6">
        <v>78.516429984443278</v>
      </c>
      <c r="E125" s="6">
        <v>155.53539861178521</v>
      </c>
      <c r="F125" s="17">
        <v>7.4054672194415527E-2</v>
      </c>
      <c r="G125" s="17">
        <v>3.288794832078179E-2</v>
      </c>
      <c r="H125" s="17">
        <v>0.11003873602825087</v>
      </c>
      <c r="I125" s="6"/>
      <c r="J125" s="6"/>
      <c r="K125" s="6"/>
      <c r="L125" s="6"/>
      <c r="M125" s="6"/>
      <c r="N125" s="6"/>
      <c r="O125" s="6"/>
      <c r="R125" s="18"/>
      <c r="S125" s="18"/>
      <c r="T125" s="18"/>
    </row>
    <row r="126" spans="1:20" x14ac:dyDescent="0.2">
      <c r="A126" s="10">
        <v>42339</v>
      </c>
      <c r="B126" s="6"/>
      <c r="C126" s="6">
        <v>117.07742873791791</v>
      </c>
      <c r="D126" s="6">
        <v>21.69884693519262</v>
      </c>
      <c r="E126" s="6">
        <v>212.45601054064321</v>
      </c>
      <c r="F126" s="17">
        <v>0.10443710727740485</v>
      </c>
      <c r="G126" s="17">
        <v>6.310919816465077E-2</v>
      </c>
      <c r="H126" s="17">
        <v>0.14031175472204871</v>
      </c>
      <c r="I126" s="6"/>
      <c r="J126" s="6"/>
      <c r="K126" s="6"/>
      <c r="L126" s="6"/>
      <c r="M126" s="6"/>
      <c r="N126" s="6"/>
      <c r="O126" s="6"/>
      <c r="R126" s="18"/>
      <c r="S126" s="18"/>
      <c r="T126" s="18"/>
    </row>
    <row r="127" spans="1:20" x14ac:dyDescent="0.2">
      <c r="A127" s="10">
        <v>42370</v>
      </c>
      <c r="B127" s="6"/>
      <c r="C127" s="6">
        <v>122.76539790637433</v>
      </c>
      <c r="D127" s="6">
        <v>66.989313616536606</v>
      </c>
      <c r="E127" s="6">
        <v>178.54148219621206</v>
      </c>
      <c r="F127" s="17">
        <v>8.6970274144916981E-2</v>
      </c>
      <c r="G127" s="17">
        <v>4.7259337530343393E-2</v>
      </c>
      <c r="H127" s="17">
        <v>0.12120879011017149</v>
      </c>
      <c r="I127" s="6"/>
      <c r="J127" s="6"/>
      <c r="K127" s="6"/>
      <c r="L127" s="6"/>
      <c r="M127" s="6"/>
      <c r="N127" s="6"/>
      <c r="O127" s="6"/>
      <c r="R127" s="18"/>
      <c r="S127" s="18"/>
      <c r="T127" s="18"/>
    </row>
    <row r="128" spans="1:20" x14ac:dyDescent="0.2">
      <c r="A128" s="10">
        <v>42401</v>
      </c>
      <c r="B128" s="6"/>
      <c r="C128" s="6">
        <v>127.03819636255274</v>
      </c>
      <c r="D128" s="6">
        <v>10.272147547330263</v>
      </c>
      <c r="E128" s="6">
        <v>243.80424517777521</v>
      </c>
      <c r="F128" s="17">
        <v>6.716271790516215E-2</v>
      </c>
      <c r="G128" s="17">
        <v>2.9092804508023651E-2</v>
      </c>
      <c r="H128" s="17">
        <v>9.9771186732160455E-2</v>
      </c>
      <c r="I128" s="6"/>
      <c r="J128" s="6"/>
      <c r="K128" s="6"/>
      <c r="L128" s="6"/>
      <c r="M128" s="6"/>
      <c r="N128" s="6"/>
      <c r="O128" s="6"/>
      <c r="R128" s="18"/>
      <c r="S128" s="18"/>
      <c r="T128" s="18"/>
    </row>
    <row r="129" spans="1:20" x14ac:dyDescent="0.2">
      <c r="A129" s="10">
        <v>42430</v>
      </c>
      <c r="B129" s="6"/>
      <c r="C129" s="6">
        <v>129.9066999371932</v>
      </c>
      <c r="D129" s="6">
        <v>41.538154426239316</v>
      </c>
      <c r="E129" s="6">
        <v>218.27524544814707</v>
      </c>
      <c r="F129" s="17">
        <v>4.9518682099355615E-2</v>
      </c>
      <c r="G129" s="17">
        <v>1.2954700275099151E-2</v>
      </c>
      <c r="H129" s="17">
        <v>8.0637759424526889E-2</v>
      </c>
      <c r="I129" s="6"/>
      <c r="J129" s="6"/>
      <c r="K129" s="6"/>
      <c r="L129" s="6"/>
      <c r="M129" s="6"/>
      <c r="N129" s="6"/>
      <c r="O129" s="6"/>
      <c r="R129" s="18"/>
      <c r="S129" s="18"/>
      <c r="T129" s="18"/>
    </row>
    <row r="130" spans="1:20" x14ac:dyDescent="0.2">
      <c r="A130" s="10">
        <v>42461</v>
      </c>
      <c r="B130" s="6"/>
      <c r="C130" s="6">
        <v>136.7459876358034</v>
      </c>
      <c r="D130" s="6">
        <v>122.37575052735772</v>
      </c>
      <c r="E130" s="6">
        <v>151.11622474424908</v>
      </c>
      <c r="F130" s="17">
        <v>6.1863582386659566E-2</v>
      </c>
      <c r="G130" s="17">
        <v>2.5732145266837758E-2</v>
      </c>
      <c r="H130" s="17">
        <v>9.2423835867285975E-2</v>
      </c>
      <c r="I130" s="6"/>
      <c r="J130" s="6"/>
      <c r="K130" s="6"/>
      <c r="L130" s="6"/>
      <c r="M130" s="6"/>
      <c r="N130" s="6"/>
      <c r="O130" s="6"/>
      <c r="R130" s="18"/>
      <c r="S130" s="18"/>
      <c r="T130" s="18"/>
    </row>
    <row r="131" spans="1:20" x14ac:dyDescent="0.2">
      <c r="A131" s="10">
        <v>42491</v>
      </c>
      <c r="B131" s="6"/>
      <c r="C131" s="6">
        <v>141.47423277911093</v>
      </c>
      <c r="D131" s="6">
        <v>75.595310562158915</v>
      </c>
      <c r="E131" s="6">
        <v>207.35315499606295</v>
      </c>
      <c r="F131" s="17">
        <v>4.976146384715241E-2</v>
      </c>
      <c r="G131" s="17">
        <v>1.486709159988342E-2</v>
      </c>
      <c r="H131" s="17">
        <v>7.9097442840651899E-2</v>
      </c>
      <c r="I131" s="6"/>
      <c r="J131" s="6"/>
      <c r="K131" s="6"/>
      <c r="L131" s="6"/>
      <c r="M131" s="6"/>
      <c r="N131" s="6"/>
      <c r="O131" s="6"/>
      <c r="R131" s="18"/>
      <c r="S131" s="18"/>
      <c r="T131" s="18"/>
    </row>
    <row r="132" spans="1:20" x14ac:dyDescent="0.2">
      <c r="A132" s="10">
        <v>42522</v>
      </c>
      <c r="B132" s="6"/>
      <c r="C132" s="6">
        <v>143.67693899430392</v>
      </c>
      <c r="D132" s="6">
        <v>3.4724402003365071</v>
      </c>
      <c r="E132" s="6">
        <v>283.88143778827134</v>
      </c>
      <c r="F132" s="17">
        <v>6.8603078139648499E-2</v>
      </c>
      <c r="G132" s="17">
        <v>3.3905050989395225E-2</v>
      </c>
      <c r="H132" s="17">
        <v>9.7602694941368195E-2</v>
      </c>
      <c r="I132" s="6"/>
      <c r="J132" s="6"/>
      <c r="K132" s="6"/>
      <c r="L132" s="6"/>
      <c r="M132" s="6"/>
      <c r="N132" s="6"/>
      <c r="O132" s="6"/>
      <c r="R132" s="18"/>
      <c r="S132" s="18"/>
      <c r="T132" s="18"/>
    </row>
    <row r="133" spans="1:20" x14ac:dyDescent="0.2">
      <c r="A133" s="10">
        <v>42552</v>
      </c>
      <c r="B133" s="6"/>
      <c r="C133" s="6">
        <v>149.25346976362965</v>
      </c>
      <c r="D133" s="6">
        <v>94.144360854791728</v>
      </c>
      <c r="E133" s="6">
        <v>204.36257867246758</v>
      </c>
      <c r="F133" s="17">
        <v>8.76917182344219E-2</v>
      </c>
      <c r="G133" s="17">
        <v>5.3187459392093128E-2</v>
      </c>
      <c r="H133" s="17">
        <v>0.11636463185319346</v>
      </c>
      <c r="I133" s="6"/>
      <c r="J133" s="6"/>
      <c r="K133" s="6"/>
      <c r="L133" s="6"/>
      <c r="M133" s="6"/>
      <c r="N133" s="6"/>
      <c r="O133" s="6"/>
      <c r="R133" s="18"/>
      <c r="S133" s="18"/>
      <c r="T133" s="18"/>
    </row>
    <row r="134" spans="1:20" x14ac:dyDescent="0.2">
      <c r="A134" s="10">
        <v>42583</v>
      </c>
      <c r="B134" s="6"/>
      <c r="C134" s="6">
        <v>151.46220168616955</v>
      </c>
      <c r="D134" s="6">
        <v>1.7711064600496229</v>
      </c>
      <c r="E134" s="6">
        <v>301.15329691228948</v>
      </c>
      <c r="F134" s="17">
        <v>4.7969477626295776E-2</v>
      </c>
      <c r="G134" s="17">
        <v>1.5488649508263119E-2</v>
      </c>
      <c r="H134" s="17">
        <v>7.4810694831959124E-2</v>
      </c>
      <c r="I134" s="6"/>
      <c r="J134" s="6"/>
      <c r="K134" s="6"/>
      <c r="L134" s="6"/>
      <c r="M134" s="6"/>
      <c r="N134" s="6"/>
      <c r="O134" s="6"/>
      <c r="R134" s="18"/>
      <c r="S134" s="18"/>
      <c r="T134" s="18"/>
    </row>
    <row r="135" spans="1:20" x14ac:dyDescent="0.2">
      <c r="A135" s="10">
        <v>42614</v>
      </c>
      <c r="B135" s="6"/>
      <c r="C135" s="6">
        <v>156.25379869984579</v>
      </c>
      <c r="D135" s="6">
        <v>67.135139938421617</v>
      </c>
      <c r="E135" s="6">
        <v>245.37245746126996</v>
      </c>
      <c r="F135" s="17">
        <v>6.1214239055218611E-2</v>
      </c>
      <c r="G135" s="17">
        <v>2.9078238348587471E-2</v>
      </c>
      <c r="H135" s="17">
        <v>8.7626555108830884E-2</v>
      </c>
      <c r="I135" s="6"/>
      <c r="J135" s="6"/>
      <c r="K135" s="6"/>
      <c r="L135" s="6"/>
      <c r="M135" s="6"/>
      <c r="N135" s="6"/>
      <c r="O135" s="6"/>
      <c r="R135" s="18"/>
      <c r="S135" s="18"/>
      <c r="T135" s="18"/>
    </row>
    <row r="136" spans="1:20" x14ac:dyDescent="0.2">
      <c r="A136" s="10">
        <v>42644</v>
      </c>
      <c r="B136" s="6"/>
      <c r="C136" s="6">
        <v>158.91695973908003</v>
      </c>
      <c r="D136" s="6">
        <v>128.73569980356251</v>
      </c>
      <c r="E136" s="6">
        <v>189.09821967459754</v>
      </c>
      <c r="F136" s="17">
        <v>8.8165184689025233E-2</v>
      </c>
      <c r="G136" s="17">
        <v>5.5962450388874263E-2</v>
      </c>
      <c r="H136" s="17">
        <v>0.11449278378155348</v>
      </c>
      <c r="I136" s="6"/>
      <c r="J136" s="6"/>
      <c r="K136" s="6"/>
      <c r="L136" s="6"/>
      <c r="M136" s="6"/>
      <c r="N136" s="6"/>
      <c r="O136" s="6"/>
      <c r="R136" s="18"/>
      <c r="S136" s="18"/>
      <c r="T136" s="18"/>
    </row>
    <row r="137" spans="1:20" x14ac:dyDescent="0.2">
      <c r="A137" s="10">
        <v>42675</v>
      </c>
      <c r="B137" s="6"/>
      <c r="C137" s="6">
        <v>169.65237660443651</v>
      </c>
      <c r="D137" s="6">
        <v>152.27235559253492</v>
      </c>
      <c r="E137" s="6">
        <v>187.0323976163381</v>
      </c>
      <c r="F137" s="17">
        <v>7.180887774944078E-2</v>
      </c>
      <c r="G137" s="17">
        <v>4.0817573591096723E-2</v>
      </c>
      <c r="H137" s="17">
        <v>9.7015742454541698E-2</v>
      </c>
      <c r="I137" s="6"/>
      <c r="J137" s="6"/>
      <c r="K137" s="6"/>
      <c r="L137" s="6"/>
      <c r="M137" s="6"/>
      <c r="N137" s="6"/>
      <c r="O137" s="6"/>
      <c r="R137" s="18"/>
      <c r="S137" s="18"/>
      <c r="T137" s="18"/>
    </row>
    <row r="138" spans="1:20" x14ac:dyDescent="0.2">
      <c r="A138" s="10">
        <v>42705</v>
      </c>
      <c r="B138" s="6"/>
      <c r="C138" s="6">
        <v>166.17515787834856</v>
      </c>
      <c r="D138" s="6">
        <v>130.43593646648799</v>
      </c>
      <c r="E138" s="6">
        <v>201.91437929020913</v>
      </c>
      <c r="F138" s="17">
        <v>6.0625852812825842E-2</v>
      </c>
      <c r="G138" s="17">
        <v>3.065303275471587E-2</v>
      </c>
      <c r="H138" s="17">
        <v>8.4882238471914562E-2</v>
      </c>
      <c r="I138" s="6"/>
      <c r="J138" s="6"/>
      <c r="K138" s="6"/>
      <c r="L138" s="6"/>
      <c r="M138" s="6"/>
      <c r="N138" s="6"/>
      <c r="O138" s="6"/>
      <c r="R138" s="18"/>
      <c r="S138" s="18"/>
      <c r="T138" s="18"/>
    </row>
    <row r="139" spans="1:20" x14ac:dyDescent="0.2">
      <c r="A139" s="10">
        <v>42736</v>
      </c>
      <c r="B139" s="6"/>
      <c r="C139" s="6">
        <v>168.20128714889069</v>
      </c>
      <c r="D139" s="6">
        <v>113.07472368253804</v>
      </c>
      <c r="E139" s="6">
        <v>308.92441819143437</v>
      </c>
      <c r="F139" s="17">
        <v>5.7268158739818942E-2</v>
      </c>
      <c r="G139" s="17">
        <v>2.8070085321456162E-2</v>
      </c>
      <c r="H139" s="17">
        <v>8.0782171288047655E-2</v>
      </c>
      <c r="I139" s="6"/>
      <c r="J139" s="6"/>
      <c r="K139" s="6"/>
      <c r="L139" s="6"/>
      <c r="M139" s="6"/>
      <c r="N139" s="6"/>
      <c r="O139" s="6"/>
      <c r="R139" s="18"/>
      <c r="S139" s="18"/>
      <c r="T139" s="18"/>
    </row>
    <row r="140" spans="1:20" x14ac:dyDescent="0.2">
      <c r="A140" s="10">
        <v>42767</v>
      </c>
      <c r="B140" s="6"/>
      <c r="C140" s="6">
        <v>171.44588886535459</v>
      </c>
      <c r="D140" s="6">
        <v>213.53453508019754</v>
      </c>
      <c r="E140" s="6">
        <v>220.0341733253693</v>
      </c>
      <c r="F140" s="17">
        <v>4.1874268755708322E-2</v>
      </c>
      <c r="G140" s="17">
        <v>1.3752422272250042E-2</v>
      </c>
      <c r="H140" s="17">
        <v>6.4413783144425585E-2</v>
      </c>
      <c r="I140" s="6"/>
      <c r="J140" s="6"/>
      <c r="K140" s="6"/>
      <c r="L140" s="6"/>
      <c r="M140" s="6"/>
      <c r="N140" s="6"/>
      <c r="O140" s="6"/>
      <c r="R140" s="18"/>
      <c r="S140" s="18"/>
      <c r="T140" s="18"/>
    </row>
    <row r="141" spans="1:20" x14ac:dyDescent="0.2">
      <c r="A141" s="10">
        <v>42795</v>
      </c>
      <c r="B141" s="6"/>
      <c r="C141" s="6">
        <v>176.85491373029612</v>
      </c>
      <c r="D141" s="6">
        <v>174.51308779347474</v>
      </c>
      <c r="E141" s="6">
        <v>273.5581266350182</v>
      </c>
      <c r="F141" s="17">
        <v>5.5030495996975626E-2</v>
      </c>
      <c r="G141" s="17">
        <v>2.7197898571215351E-2</v>
      </c>
      <c r="H141" s="17">
        <v>7.723478395149197E-2</v>
      </c>
      <c r="I141" s="6"/>
      <c r="J141" s="6"/>
      <c r="K141" s="6"/>
      <c r="L141" s="6"/>
      <c r="M141" s="6"/>
      <c r="N141" s="6"/>
      <c r="O141" s="6"/>
      <c r="R141" s="18"/>
      <c r="S141" s="18"/>
      <c r="T141" s="18"/>
    </row>
    <row r="142" spans="1:20" x14ac:dyDescent="0.2">
      <c r="A142" s="10">
        <v>42826</v>
      </c>
      <c r="B142" s="6"/>
      <c r="C142" s="6">
        <v>178.05988031780802</v>
      </c>
      <c r="D142" s="6">
        <v>153.79848460164135</v>
      </c>
      <c r="E142" s="6">
        <v>307.32684954953169</v>
      </c>
      <c r="F142" s="17">
        <v>6.3503314945696054E-2</v>
      </c>
      <c r="G142" s="17">
        <v>3.6086602667046108E-2</v>
      </c>
      <c r="H142" s="17">
        <v>8.5276897341919344E-2</v>
      </c>
      <c r="I142" s="6"/>
      <c r="J142" s="6"/>
      <c r="K142" s="6"/>
      <c r="L142" s="6"/>
      <c r="M142" s="6"/>
      <c r="N142" s="6"/>
      <c r="O142" s="6"/>
      <c r="R142" s="18"/>
      <c r="S142" s="18"/>
      <c r="T142" s="18"/>
    </row>
    <row r="143" spans="1:20" x14ac:dyDescent="0.2">
      <c r="A143" s="10">
        <v>42856</v>
      </c>
      <c r="B143" s="6"/>
      <c r="C143" s="6">
        <v>182.6781022721444</v>
      </c>
      <c r="D143" s="6">
        <v>140.59266804717069</v>
      </c>
      <c r="E143" s="6">
        <v>328.93281800204795</v>
      </c>
      <c r="F143" s="17">
        <v>6.268887706637849E-2</v>
      </c>
      <c r="G143" s="17">
        <v>3.5914919608925011E-2</v>
      </c>
      <c r="H143" s="17">
        <v>8.3858166071940188E-2</v>
      </c>
      <c r="I143" s="6"/>
      <c r="J143" s="6"/>
      <c r="K143" s="6"/>
      <c r="L143" s="6"/>
      <c r="M143" s="6"/>
      <c r="N143" s="6"/>
      <c r="O143" s="6"/>
      <c r="R143" s="18"/>
      <c r="S143" s="18"/>
      <c r="T143" s="18"/>
    </row>
    <row r="144" spans="1:20" x14ac:dyDescent="0.2">
      <c r="A144" s="10">
        <v>42887</v>
      </c>
      <c r="B144" s="6"/>
      <c r="C144" s="6">
        <v>189.4250818661996</v>
      </c>
      <c r="D144" s="6">
        <v>132.77174444323313</v>
      </c>
      <c r="E144" s="6">
        <v>345.97516287291796</v>
      </c>
      <c r="F144" s="17">
        <v>5.1977022838294085E-2</v>
      </c>
      <c r="G144" s="17">
        <v>2.6077443956912472E-2</v>
      </c>
      <c r="H144" s="17">
        <v>7.23669498738857E-2</v>
      </c>
      <c r="I144" s="6"/>
      <c r="J144" s="6"/>
      <c r="K144" s="6"/>
      <c r="L144" s="6"/>
      <c r="M144" s="6"/>
      <c r="N144" s="6"/>
      <c r="O144" s="6"/>
      <c r="R144" s="18"/>
      <c r="S144" s="18"/>
      <c r="T144" s="18"/>
    </row>
    <row r="145" spans="1:20" x14ac:dyDescent="0.2">
      <c r="A145" s="10">
        <v>42917</v>
      </c>
      <c r="B145" s="6"/>
      <c r="C145" s="6">
        <v>193.23344160633317</v>
      </c>
      <c r="D145" s="6">
        <v>129.32821312152976</v>
      </c>
      <c r="E145" s="6">
        <v>363.22548212963613</v>
      </c>
      <c r="F145" s="17">
        <v>6.2845103813691683E-2</v>
      </c>
      <c r="G145" s="17">
        <v>3.7270903502661712E-2</v>
      </c>
      <c r="H145" s="17">
        <v>8.2894476832755526E-2</v>
      </c>
      <c r="I145" s="6"/>
      <c r="J145" s="6"/>
      <c r="K145" s="6"/>
      <c r="L145" s="6"/>
      <c r="M145" s="6"/>
      <c r="N145" s="6"/>
      <c r="O145" s="6"/>
      <c r="R145" s="18"/>
      <c r="S145" s="18"/>
      <c r="T145" s="18"/>
    </row>
    <row r="146" spans="1:20" x14ac:dyDescent="0.2">
      <c r="A146" s="10">
        <v>42948</v>
      </c>
      <c r="B146" s="6"/>
      <c r="C146" s="6">
        <v>201.18629105606925</v>
      </c>
      <c r="D146" s="6">
        <v>126.33224019073606</v>
      </c>
      <c r="E146" s="6">
        <v>373.66280090273159</v>
      </c>
      <c r="F146" s="17">
        <v>7.0768133470956895E-2</v>
      </c>
      <c r="G146" s="17">
        <v>4.5590263818106713E-2</v>
      </c>
      <c r="H146" s="17">
        <v>9.0426036497233131E-2</v>
      </c>
      <c r="I146" s="6"/>
      <c r="J146" s="6"/>
      <c r="K146" s="6"/>
      <c r="L146" s="6"/>
      <c r="M146" s="6"/>
      <c r="N146" s="6"/>
      <c r="O146" s="6"/>
      <c r="R146" s="18"/>
      <c r="S146" s="18"/>
      <c r="T146" s="18"/>
    </row>
    <row r="147" spans="1:20" x14ac:dyDescent="0.2">
      <c r="A147" s="10">
        <v>42979</v>
      </c>
      <c r="B147" s="6"/>
      <c r="C147" s="6">
        <v>205.85618625270772</v>
      </c>
      <c r="D147" s="6">
        <v>126.08604677704501</v>
      </c>
      <c r="E147" s="6">
        <v>386.03907853632677</v>
      </c>
      <c r="F147" s="17">
        <v>6.2462654686678665E-2</v>
      </c>
      <c r="G147" s="17">
        <v>3.8047926227839257E-2</v>
      </c>
      <c r="H147" s="17">
        <v>8.1448727730044412E-2</v>
      </c>
      <c r="I147" s="6"/>
      <c r="J147" s="6"/>
      <c r="K147" s="6"/>
      <c r="L147" s="6"/>
      <c r="M147" s="6"/>
      <c r="N147" s="6"/>
      <c r="O147" s="6"/>
      <c r="R147" s="18"/>
      <c r="S147" s="18"/>
      <c r="T147" s="18"/>
    </row>
    <row r="148" spans="1:20" x14ac:dyDescent="0.2">
      <c r="A148" s="10">
        <v>43009</v>
      </c>
      <c r="B148" s="6"/>
      <c r="C148" s="6">
        <v>213.08929431573998</v>
      </c>
      <c r="D148" s="6">
        <v>128.71900117131432</v>
      </c>
      <c r="E148" s="6">
        <v>402.55881597763744</v>
      </c>
      <c r="F148" s="17">
        <v>5.6593625467373121E-2</v>
      </c>
      <c r="G148" s="17">
        <v>3.2865963537417109E-2</v>
      </c>
      <c r="H148" s="17">
        <v>7.4973589938530871E-2</v>
      </c>
      <c r="I148" s="6"/>
      <c r="J148" s="6"/>
      <c r="K148" s="6"/>
      <c r="L148" s="6"/>
      <c r="M148" s="6"/>
      <c r="N148" s="6"/>
      <c r="O148" s="6"/>
      <c r="R148" s="18"/>
      <c r="S148" s="18"/>
      <c r="T148" s="18"/>
    </row>
    <row r="149" spans="1:20" x14ac:dyDescent="0.2">
      <c r="A149" s="10">
        <v>43040</v>
      </c>
      <c r="B149" s="6"/>
      <c r="C149" s="6">
        <v>213.11554853402632</v>
      </c>
      <c r="D149" s="6">
        <v>130.09920924249164</v>
      </c>
      <c r="E149" s="6">
        <v>411.22511015737132</v>
      </c>
      <c r="F149" s="17">
        <v>5.5892808118741311E-2</v>
      </c>
      <c r="G149" s="17">
        <v>3.2721603355027273E-2</v>
      </c>
      <c r="H149" s="17">
        <v>7.3773707101498553E-2</v>
      </c>
      <c r="I149" s="6"/>
      <c r="J149" s="6"/>
      <c r="K149" s="6"/>
      <c r="L149" s="6"/>
      <c r="M149" s="6"/>
      <c r="N149" s="6"/>
      <c r="O149" s="6"/>
      <c r="R149" s="18"/>
      <c r="S149" s="18"/>
      <c r="T149" s="18"/>
    </row>
    <row r="150" spans="1:20" x14ac:dyDescent="0.2">
      <c r="A150" s="10">
        <v>43070</v>
      </c>
      <c r="B150" s="6"/>
      <c r="C150" s="6">
        <v>226.56015621196067</v>
      </c>
      <c r="D150" s="6">
        <v>136.63186376737175</v>
      </c>
      <c r="E150" s="6">
        <v>432.72469592446816</v>
      </c>
      <c r="F150" s="17">
        <v>5.8686906398385252E-2</v>
      </c>
      <c r="G150" s="17">
        <v>3.5990198328727629E-2</v>
      </c>
      <c r="H150" s="17">
        <v>7.6136738022221984E-2</v>
      </c>
      <c r="I150" s="6"/>
      <c r="J150" s="6"/>
      <c r="K150" s="6"/>
      <c r="L150" s="6"/>
      <c r="M150" s="6"/>
      <c r="N150" s="6"/>
      <c r="O150" s="6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2013-11-21T19:17:51Z</dcterms:modified>
</cp:coreProperties>
</file>